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市" sheetId="1" r:id="rId1"/>
    <sheet name="県" sheetId="2" r:id="rId2"/>
  </sheets>
  <definedNames/>
  <calcPr fullCalcOnLoad="1"/>
</workbook>
</file>

<file path=xl/sharedStrings.xml><?xml version="1.0" encoding="utf-8"?>
<sst xmlns="http://schemas.openxmlformats.org/spreadsheetml/2006/main" count="280" uniqueCount="102">
  <si>
    <t>年度</t>
  </si>
  <si>
    <t>記号</t>
  </si>
  <si>
    <t>ｓ</t>
  </si>
  <si>
    <t>4. 1以前出生</t>
  </si>
  <si>
    <t>12.31以前出生</t>
  </si>
  <si>
    <t>団体長名</t>
  </si>
  <si>
    <t>Ｅ</t>
  </si>
  <si>
    <t>Ｈ</t>
  </si>
  <si>
    <t>Ｉ</t>
  </si>
  <si>
    <t xml:space="preserve"> 4. 1以前出生</t>
  </si>
  <si>
    <t>ジュニア男子（中学生）</t>
  </si>
  <si>
    <t>ジュニア女子（中学生）</t>
  </si>
  <si>
    <t>合　計</t>
  </si>
  <si>
    <t>生 年 月 日</t>
  </si>
  <si>
    <t>〒</t>
  </si>
  <si>
    <t>住　　　　　　所</t>
  </si>
  <si>
    <t>自 宅 電 話</t>
  </si>
  <si>
    <t>勤　務　先</t>
  </si>
  <si>
    <t>新規登録　・　追加登録</t>
  </si>
  <si>
    <t>地区名（○で囲んで下さい）</t>
  </si>
  <si>
    <t>登録団体名</t>
  </si>
  <si>
    <t>略称（ドロ－などに記載、６文字以内）</t>
  </si>
  <si>
    <t>成年男子１部（一般） 19才～</t>
  </si>
  <si>
    <t>　　〃　　（大学生）</t>
  </si>
  <si>
    <t>成年男子Ⅱ部（一般） 35才～</t>
  </si>
  <si>
    <t>成年男子Ⅲ部（一般） 40才～</t>
  </si>
  <si>
    <t>成年男子Ⅳ部（一般） 45才～</t>
  </si>
  <si>
    <t>成年男子Ⅴ部（一般） 50才～</t>
  </si>
  <si>
    <t>成年男子Ⅵ部（一般） 55才～</t>
  </si>
  <si>
    <t>成年男子Ⅶ部（一般） 60才～</t>
  </si>
  <si>
    <t>成年男子Ⅷ部（一般） 65才～</t>
  </si>
  <si>
    <t>成年男子Ⅸ部（一般） 70才～</t>
  </si>
  <si>
    <t>成年女子１部（一般） 19才～</t>
  </si>
  <si>
    <t>成年女子Ⅱ部（一般） 40才～</t>
  </si>
  <si>
    <t>成年女子Ⅲ部（一般） 45才～</t>
  </si>
  <si>
    <t>成年女子Ⅳ部（一般） 50才～</t>
  </si>
  <si>
    <t>成年女子Ⅴ部（一般） 55才～</t>
  </si>
  <si>
    <t>成年女子Ⅵ部（一般） 60才～</t>
  </si>
  <si>
    <t>成年女子Ⅶ部（一般） 65才～</t>
  </si>
  <si>
    <t>成年女子Ⅷ部（一般） 70才～</t>
  </si>
  <si>
    <t>少年男子（高校生）</t>
  </si>
  <si>
    <t>少年女子（高校生）</t>
  </si>
  <si>
    <t>リトルジュニア男子（小学生以下）</t>
  </si>
  <si>
    <t>リトルジュニア女子（小学生以下）</t>
  </si>
  <si>
    <t>種　　　　目</t>
  </si>
  <si>
    <t>登録料</t>
  </si>
  <si>
    <t>人　数</t>
  </si>
  <si>
    <t>金　　額</t>
  </si>
  <si>
    <t>小　　　計</t>
  </si>
  <si>
    <t>年　月　日</t>
  </si>
  <si>
    <t>事務局氏名</t>
  </si>
  <si>
    <t>〃　住所　〒</t>
  </si>
  <si>
    <t>自　宅　ＴＥＬ</t>
  </si>
  <si>
    <t>勤務先　ＴＥＬ</t>
  </si>
  <si>
    <t>Ａ</t>
  </si>
  <si>
    <t>Ｂ</t>
  </si>
  <si>
    <t>Ｃ</t>
  </si>
  <si>
    <t>Ｄ</t>
  </si>
  <si>
    <t>Ｆ</t>
  </si>
  <si>
    <t>Ｇ</t>
  </si>
  <si>
    <t>Ｊ</t>
  </si>
  <si>
    <t>Ｋ</t>
  </si>
  <si>
    <t>Ｌ</t>
  </si>
  <si>
    <t>登録団体別　登録者名簿</t>
  </si>
  <si>
    <t>Ａ</t>
  </si>
  <si>
    <t>Ｂ</t>
  </si>
  <si>
    <t>Ｃ</t>
  </si>
  <si>
    <t>Ｄ</t>
  </si>
  <si>
    <t>Ｆ</t>
  </si>
  <si>
    <t>Ｇ</t>
  </si>
  <si>
    <t>Ｊ</t>
  </si>
  <si>
    <t>Ｋ</t>
  </si>
  <si>
    <t xml:space="preserve"> 4. 1以前出生</t>
  </si>
  <si>
    <t>Ｌ</t>
  </si>
  <si>
    <t>いわきテニス協会</t>
  </si>
  <si>
    <t>平・常磐・内郷・小名浜・勿来</t>
  </si>
  <si>
    <t>H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</si>
  <si>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</si>
  <si>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</si>
  <si>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</si>
  <si>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</si>
  <si>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</si>
  <si>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</si>
  <si>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</si>
  <si>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</si>
  <si>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</si>
  <si>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</si>
  <si>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</si>
  <si>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</si>
  <si>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</si>
  <si>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Z</t>
  </si>
  <si>
    <t>成年女子Ⅱ部（一般） 35才～</t>
  </si>
  <si>
    <t>Z</t>
  </si>
  <si>
    <t>№</t>
  </si>
  <si>
    <t>氏名(フリガナ)</t>
  </si>
  <si>
    <t>名簿提出日：</t>
  </si>
  <si>
    <r>
      <t>平成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年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月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日</t>
    </r>
  </si>
  <si>
    <t>(〇で囲んでください)</t>
  </si>
  <si>
    <t>県南・県北・会津・いわき・相双</t>
  </si>
  <si>
    <t>本協会の登録者名簿に記載頂きました個人情報につきましては、年齢基準の確認及び大会に係わる諸連絡に使用致しますと共に、氏名・所属につきましては、大会のプログラムに掲載致します。また、氏名・所属につきましては、大会資料として使用させて頂く他、ランキングに掲載し公開いたします。更に、大会記録として本協会の年報や記念誌等へ掲載させて頂きます。なお、その他の個人情報につきましては、本人の同意を得ることなく第三者に提供いたしません。</t>
  </si>
  <si>
    <t>本協会の登録者名簿に記載頂きました個人情報につきましては、年齢基準の確認及び大会に係わる諸連絡に使用致しますと共に、氏名・所属につきましては、大会のプログラムに掲載致します。また、氏名・所属につきましては、大会資料として使用させて頂く他、ランキングに掲載し公開いたします。更に、大会記録として本協会の便覧や記念誌等へ掲載させて頂きます。なお、その他の個人情報につきましては、本人の同意を得ることなく第三者に提供いたしません。</t>
  </si>
  <si>
    <t>福島県テニス協会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</si>
</sst>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0"/>
      <name val="HGｺﾞｼｯｸM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8"/>
      <name val="ＭＳ 明朝"/>
      <family val="1"/>
    </font>
    <font>
      <sz val="9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6" fontId="1" fillId="0" borderId="14" xfId="57" applyFont="1" applyBorder="1" applyAlignment="1">
      <alignment horizontal="center" vertical="center"/>
    </xf>
    <xf numFmtId="6" fontId="1" fillId="0" borderId="15" xfId="5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6" fontId="1" fillId="0" borderId="18" xfId="57" applyFont="1" applyBorder="1" applyAlignment="1">
      <alignment horizontal="center" vertical="center"/>
    </xf>
    <xf numFmtId="6" fontId="1" fillId="0" borderId="19" xfId="57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6" fontId="1" fillId="0" borderId="29" xfId="57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76" fontId="9" fillId="0" borderId="22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/>
    </xf>
    <xf numFmtId="6" fontId="1" fillId="0" borderId="23" xfId="57" applyFont="1" applyBorder="1" applyAlignment="1">
      <alignment horizontal="center" vertical="center"/>
    </xf>
    <xf numFmtId="6" fontId="1" fillId="0" borderId="39" xfId="57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1" fillId="0" borderId="39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38" fontId="7" fillId="0" borderId="11" xfId="48" applyFont="1" applyBorder="1" applyAlignment="1">
      <alignment horizontal="center" vertical="center"/>
    </xf>
    <xf numFmtId="38" fontId="7" fillId="0" borderId="38" xfId="48" applyFont="1" applyBorder="1" applyAlignment="1">
      <alignment horizontal="center" vertical="center"/>
    </xf>
    <xf numFmtId="38" fontId="7" fillId="0" borderId="46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51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38" fontId="7" fillId="0" borderId="40" xfId="48" applyFont="1" applyBorder="1" applyAlignment="1">
      <alignment horizontal="center" vertical="center"/>
    </xf>
    <xf numFmtId="0" fontId="6" fillId="0" borderId="47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5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7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5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9" xfId="0" applyBorder="1" applyAlignment="1">
      <alignment vertical="center"/>
    </xf>
    <xf numFmtId="0" fontId="1" fillId="0" borderId="6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14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2" xfId="0" applyBorder="1" applyAlignment="1">
      <alignment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6" fillId="0" borderId="67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0" borderId="53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70" xfId="0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1" name="Oval 1"/>
        <xdr:cNvSpPr>
          <a:spLocks/>
        </xdr:cNvSpPr>
      </xdr:nvSpPr>
      <xdr:spPr>
        <a:xfrm>
          <a:off x="643890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" name="Oval 2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3" name="Oval 3"/>
        <xdr:cNvSpPr>
          <a:spLocks/>
        </xdr:cNvSpPr>
      </xdr:nvSpPr>
      <xdr:spPr>
        <a:xfrm>
          <a:off x="643890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4" name="Oval 4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5" name="Oval 5"/>
        <xdr:cNvSpPr>
          <a:spLocks/>
        </xdr:cNvSpPr>
      </xdr:nvSpPr>
      <xdr:spPr>
        <a:xfrm>
          <a:off x="643890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6" name="Oval 6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7" name="Oval 7"/>
        <xdr:cNvSpPr>
          <a:spLocks/>
        </xdr:cNvSpPr>
      </xdr:nvSpPr>
      <xdr:spPr>
        <a:xfrm>
          <a:off x="643890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" name="Oval 8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9" name="Oval 9"/>
        <xdr:cNvSpPr>
          <a:spLocks/>
        </xdr:cNvSpPr>
      </xdr:nvSpPr>
      <xdr:spPr>
        <a:xfrm>
          <a:off x="643890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0" name="Oval 10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11" name="Oval 11"/>
        <xdr:cNvSpPr>
          <a:spLocks/>
        </xdr:cNvSpPr>
      </xdr:nvSpPr>
      <xdr:spPr>
        <a:xfrm>
          <a:off x="643890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13" name="Oval 13"/>
        <xdr:cNvSpPr>
          <a:spLocks/>
        </xdr:cNvSpPr>
      </xdr:nvSpPr>
      <xdr:spPr>
        <a:xfrm>
          <a:off x="643890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4" name="Oval 14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15" name="Oval 15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6" name="Oval 16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17" name="Oval 17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8" name="Oval 18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19" name="Oval 19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0" name="Oval 20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21" name="Oval 21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2" name="Oval 22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23" name="Oval 23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4" name="Oval 24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25" name="Oval 25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6" name="Oval 26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27" name="Oval 27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8" name="Oval 28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29" name="Oval 29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31" name="Oval 31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32" name="Oval 32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895350</xdr:colOff>
      <xdr:row>55</xdr:row>
      <xdr:rowOff>0</xdr:rowOff>
    </xdr:to>
    <xdr:sp>
      <xdr:nvSpPr>
        <xdr:cNvPr id="33" name="Oval 33"/>
        <xdr:cNvSpPr>
          <a:spLocks/>
        </xdr:cNvSpPr>
      </xdr:nvSpPr>
      <xdr:spPr>
        <a:xfrm>
          <a:off x="7886700" y="12677775"/>
          <a:ext cx="8286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34" name="Oval 34"/>
        <xdr:cNvSpPr>
          <a:spLocks/>
        </xdr:cNvSpPr>
      </xdr:nvSpPr>
      <xdr:spPr>
        <a:xfrm>
          <a:off x="1028700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1" name="Oval 1"/>
        <xdr:cNvSpPr>
          <a:spLocks/>
        </xdr:cNvSpPr>
      </xdr:nvSpPr>
      <xdr:spPr>
        <a:xfrm>
          <a:off x="638175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" name="Oval 2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3" name="Oval 3"/>
        <xdr:cNvSpPr>
          <a:spLocks/>
        </xdr:cNvSpPr>
      </xdr:nvSpPr>
      <xdr:spPr>
        <a:xfrm>
          <a:off x="638175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4" name="Oval 4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5" name="Oval 5"/>
        <xdr:cNvSpPr>
          <a:spLocks/>
        </xdr:cNvSpPr>
      </xdr:nvSpPr>
      <xdr:spPr>
        <a:xfrm>
          <a:off x="638175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6" name="Oval 6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7" name="Oval 7"/>
        <xdr:cNvSpPr>
          <a:spLocks/>
        </xdr:cNvSpPr>
      </xdr:nvSpPr>
      <xdr:spPr>
        <a:xfrm>
          <a:off x="638175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" name="Oval 8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9" name="Oval 9"/>
        <xdr:cNvSpPr>
          <a:spLocks/>
        </xdr:cNvSpPr>
      </xdr:nvSpPr>
      <xdr:spPr>
        <a:xfrm>
          <a:off x="638175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0" name="Oval 10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11" name="Oval 11"/>
        <xdr:cNvSpPr>
          <a:spLocks/>
        </xdr:cNvSpPr>
      </xdr:nvSpPr>
      <xdr:spPr>
        <a:xfrm>
          <a:off x="638175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>
      <xdr:nvSpPr>
        <xdr:cNvPr id="13" name="Oval 13"/>
        <xdr:cNvSpPr>
          <a:spLocks/>
        </xdr:cNvSpPr>
      </xdr:nvSpPr>
      <xdr:spPr>
        <a:xfrm>
          <a:off x="6381750" y="12677775"/>
          <a:ext cx="1047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4" name="Oval 14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15" name="Oval 15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6" name="Oval 16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17" name="Oval 17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8" name="Oval 18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19" name="Oval 19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0" name="Oval 20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21" name="Oval 21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2" name="Oval 22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23" name="Oval 23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4" name="Oval 24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25" name="Oval 25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6" name="Oval 26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27" name="Oval 27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8" name="Oval 28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29" name="Oval 29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30" name="Oval 30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31" name="Oval 31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32" name="Oval 32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>
      <xdr:nvSpPr>
        <xdr:cNvPr id="33" name="Oval 33"/>
        <xdr:cNvSpPr>
          <a:spLocks/>
        </xdr:cNvSpPr>
      </xdr:nvSpPr>
      <xdr:spPr>
        <a:xfrm>
          <a:off x="7762875" y="12677775"/>
          <a:ext cx="80010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34" name="Oval 34"/>
        <xdr:cNvSpPr>
          <a:spLocks/>
        </xdr:cNvSpPr>
      </xdr:nvSpPr>
      <xdr:spPr>
        <a:xfrm>
          <a:off x="981075" y="12677775"/>
          <a:ext cx="219075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1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3.25390625" style="4" customWidth="1"/>
    <col min="2" max="2" width="3.875" style="4" customWidth="1"/>
    <col min="3" max="4" width="3.125" style="4" customWidth="1"/>
    <col min="5" max="5" width="3.00390625" style="4" customWidth="1"/>
    <col min="6" max="6" width="1.37890625" style="4" hidden="1" customWidth="1"/>
    <col min="7" max="7" width="14.375" style="4" customWidth="1"/>
    <col min="8" max="8" width="12.375" style="4" customWidth="1"/>
    <col min="9" max="9" width="7.75390625" style="3" customWidth="1"/>
    <col min="10" max="10" width="2.50390625" style="4" customWidth="1"/>
    <col min="11" max="11" width="3.50390625" style="4" customWidth="1"/>
    <col min="12" max="12" width="21.75390625" style="4" customWidth="1"/>
    <col min="13" max="13" width="2.25390625" style="4" customWidth="1"/>
    <col min="14" max="14" width="2.75390625" style="3" customWidth="1"/>
    <col min="15" max="15" width="10.75390625" style="3" customWidth="1"/>
    <col min="16" max="16" width="8.25390625" style="4" customWidth="1"/>
    <col min="17" max="17" width="11.75390625" style="4" customWidth="1"/>
    <col min="18" max="18" width="11.125" style="4" customWidth="1"/>
    <col min="19" max="19" width="3.125" style="4" customWidth="1"/>
    <col min="20" max="16384" width="9.00390625" style="4" customWidth="1"/>
  </cols>
  <sheetData>
    <row r="1" spans="5:18" s="1" customFormat="1" ht="21">
      <c r="E1" s="6"/>
      <c r="F1" s="6"/>
      <c r="G1" s="47"/>
      <c r="H1" s="102">
        <f ca="1">YEAR(NOW())</f>
        <v>2019</v>
      </c>
      <c r="I1" s="48" t="s">
        <v>0</v>
      </c>
      <c r="J1" s="45"/>
      <c r="K1" s="103"/>
      <c r="L1" s="174" t="s">
        <v>74</v>
      </c>
      <c r="M1" s="174"/>
      <c r="N1" s="174"/>
      <c r="O1" s="184" t="s">
        <v>63</v>
      </c>
      <c r="P1" s="184"/>
      <c r="Q1" s="184"/>
      <c r="R1" s="184"/>
    </row>
    <row r="2" spans="5:18" s="1" customFormat="1" ht="12" customHeight="1">
      <c r="E2" s="6"/>
      <c r="F2" s="6"/>
      <c r="G2" s="47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</row>
    <row r="3" spans="2:18" ht="14.25" customHeight="1">
      <c r="B3" s="175"/>
      <c r="C3" s="175"/>
      <c r="D3" s="175"/>
      <c r="E3" s="175"/>
      <c r="F3" s="175"/>
      <c r="G3" s="175"/>
      <c r="H3" s="185" t="s">
        <v>18</v>
      </c>
      <c r="I3" s="185"/>
      <c r="J3" s="185"/>
      <c r="K3" s="185"/>
      <c r="L3" s="4" t="s">
        <v>97</v>
      </c>
      <c r="P3" s="113" t="s">
        <v>95</v>
      </c>
      <c r="Q3" s="141" t="s">
        <v>96</v>
      </c>
      <c r="R3" s="142"/>
    </row>
    <row r="4" spans="6:10" ht="14.25" customHeight="1" thickBot="1">
      <c r="F4" s="5"/>
      <c r="G4" s="5"/>
      <c r="H4" s="5"/>
      <c r="I4" s="5"/>
      <c r="J4" s="5"/>
    </row>
    <row r="5" spans="2:18" ht="14.25" customHeight="1" thickBot="1">
      <c r="B5" s="49"/>
      <c r="C5" s="70"/>
      <c r="D5" s="50"/>
      <c r="E5" s="50"/>
      <c r="F5" s="50"/>
      <c r="G5" s="50"/>
      <c r="H5" s="50"/>
      <c r="I5" s="51"/>
      <c r="J5" s="45"/>
      <c r="K5" s="7" t="s">
        <v>1</v>
      </c>
      <c r="L5" s="176" t="s">
        <v>44</v>
      </c>
      <c r="M5" s="177"/>
      <c r="N5" s="177"/>
      <c r="O5" s="178"/>
      <c r="P5" s="7" t="s">
        <v>45</v>
      </c>
      <c r="Q5" s="44" t="s">
        <v>46</v>
      </c>
      <c r="R5" s="7" t="s">
        <v>47</v>
      </c>
    </row>
    <row r="6" spans="2:18" ht="14.25" customHeight="1">
      <c r="B6" s="52"/>
      <c r="C6" s="186" t="s">
        <v>19</v>
      </c>
      <c r="D6" s="142"/>
      <c r="E6" s="142"/>
      <c r="F6" s="142"/>
      <c r="G6" s="142"/>
      <c r="H6" s="142"/>
      <c r="I6" s="156"/>
      <c r="J6" s="66"/>
      <c r="K6" s="97" t="s">
        <v>64</v>
      </c>
      <c r="L6" s="114" t="s">
        <v>22</v>
      </c>
      <c r="M6" s="123" t="s">
        <v>76</v>
      </c>
      <c r="N6" s="123">
        <f ca="1">YEAR(NOW())-2007</f>
        <v>12</v>
      </c>
      <c r="O6" s="118" t="s">
        <v>3</v>
      </c>
      <c r="P6" s="104">
        <v>1000</v>
      </c>
      <c r="Q6" s="88"/>
      <c r="R6" s="11"/>
    </row>
    <row r="7" spans="2:18" ht="14.25" customHeight="1">
      <c r="B7" s="52"/>
      <c r="C7" s="45"/>
      <c r="D7" s="16"/>
      <c r="E7" s="45"/>
      <c r="F7" s="45"/>
      <c r="G7" s="45"/>
      <c r="H7" s="45"/>
      <c r="I7" s="53"/>
      <c r="J7" s="72"/>
      <c r="K7" s="98" t="s">
        <v>65</v>
      </c>
      <c r="L7" s="115" t="s">
        <v>23</v>
      </c>
      <c r="M7" s="124"/>
      <c r="N7" s="124"/>
      <c r="O7" s="119"/>
      <c r="P7" s="105">
        <v>1000</v>
      </c>
      <c r="Q7" s="89"/>
      <c r="R7" s="39"/>
    </row>
    <row r="8" spans="2:18" ht="14.25" customHeight="1">
      <c r="B8" s="52"/>
      <c r="C8" s="155" t="s">
        <v>75</v>
      </c>
      <c r="D8" s="142"/>
      <c r="E8" s="142"/>
      <c r="F8" s="142"/>
      <c r="G8" s="142"/>
      <c r="H8" s="142"/>
      <c r="I8" s="156"/>
      <c r="J8" s="53"/>
      <c r="K8" s="99" t="s">
        <v>66</v>
      </c>
      <c r="L8" s="116" t="s">
        <v>24</v>
      </c>
      <c r="M8" s="125" t="s">
        <v>2</v>
      </c>
      <c r="N8" s="125">
        <f ca="1">YEAR(NOW())-1960</f>
        <v>59</v>
      </c>
      <c r="O8" s="120" t="s">
        <v>4</v>
      </c>
      <c r="P8" s="106">
        <v>1000</v>
      </c>
      <c r="Q8" s="90"/>
      <c r="R8" s="12"/>
    </row>
    <row r="9" spans="2:18" ht="14.25" customHeight="1" thickBot="1">
      <c r="B9" s="67"/>
      <c r="C9" s="68"/>
      <c r="D9" s="68"/>
      <c r="E9" s="54"/>
      <c r="F9" s="54"/>
      <c r="G9" s="54"/>
      <c r="H9" s="59"/>
      <c r="I9" s="60"/>
      <c r="J9" s="53"/>
      <c r="K9" s="99" t="s">
        <v>67</v>
      </c>
      <c r="L9" s="116" t="s">
        <v>25</v>
      </c>
      <c r="M9" s="125" t="s">
        <v>2</v>
      </c>
      <c r="N9" s="125">
        <f ca="1">YEAR(NOW())-1965</f>
        <v>54</v>
      </c>
      <c r="O9" s="120" t="s">
        <v>4</v>
      </c>
      <c r="P9" s="106">
        <v>1000</v>
      </c>
      <c r="Q9" s="90"/>
      <c r="R9" s="12"/>
    </row>
    <row r="10" spans="2:18" ht="14.25" customHeight="1">
      <c r="B10" s="69"/>
      <c r="C10" s="70"/>
      <c r="D10" s="70"/>
      <c r="E10" s="50"/>
      <c r="F10" s="50"/>
      <c r="G10" s="50"/>
      <c r="H10" s="55"/>
      <c r="I10" s="56"/>
      <c r="J10" s="58"/>
      <c r="K10" s="99" t="s">
        <v>6</v>
      </c>
      <c r="L10" s="116" t="s">
        <v>26</v>
      </c>
      <c r="M10" s="125" t="s">
        <v>2</v>
      </c>
      <c r="N10" s="125">
        <f ca="1">YEAR(NOW())-1970</f>
        <v>49</v>
      </c>
      <c r="O10" s="120" t="s">
        <v>4</v>
      </c>
      <c r="P10" s="106">
        <v>1000</v>
      </c>
      <c r="Q10" s="90"/>
      <c r="R10" s="12"/>
    </row>
    <row r="11" spans="2:18" ht="14.25" customHeight="1">
      <c r="B11" s="71"/>
      <c r="C11" s="155" t="s">
        <v>20</v>
      </c>
      <c r="D11" s="142"/>
      <c r="E11" s="142"/>
      <c r="F11" s="142"/>
      <c r="G11" s="142"/>
      <c r="H11" s="142"/>
      <c r="I11" s="156"/>
      <c r="J11" s="57"/>
      <c r="K11" s="99" t="s">
        <v>68</v>
      </c>
      <c r="L11" s="116" t="s">
        <v>27</v>
      </c>
      <c r="M11" s="125" t="s">
        <v>2</v>
      </c>
      <c r="N11" s="125">
        <f ca="1">YEAR(NOW())-1975</f>
        <v>44</v>
      </c>
      <c r="O11" s="120" t="s">
        <v>4</v>
      </c>
      <c r="P11" s="106">
        <v>1000</v>
      </c>
      <c r="Q11" s="90"/>
      <c r="R11" s="12"/>
    </row>
    <row r="12" spans="2:18" ht="14.25" customHeight="1">
      <c r="B12" s="71"/>
      <c r="C12" s="16"/>
      <c r="D12" s="16"/>
      <c r="E12" s="181"/>
      <c r="F12" s="181"/>
      <c r="G12" s="181"/>
      <c r="H12" s="181"/>
      <c r="I12" s="58"/>
      <c r="J12" s="57"/>
      <c r="K12" s="99" t="s">
        <v>69</v>
      </c>
      <c r="L12" s="116" t="s">
        <v>28</v>
      </c>
      <c r="M12" s="125" t="s">
        <v>2</v>
      </c>
      <c r="N12" s="125">
        <f ca="1">YEAR(NOW())-1980</f>
        <v>39</v>
      </c>
      <c r="O12" s="120" t="s">
        <v>4</v>
      </c>
      <c r="P12" s="106">
        <v>1000</v>
      </c>
      <c r="Q12" s="90"/>
      <c r="R12" s="12"/>
    </row>
    <row r="13" spans="2:18" ht="14.25" customHeight="1">
      <c r="B13" s="71"/>
      <c r="C13" s="16"/>
      <c r="D13" s="16"/>
      <c r="E13" s="181"/>
      <c r="F13" s="181"/>
      <c r="G13" s="181"/>
      <c r="H13" s="181"/>
      <c r="I13" s="58"/>
      <c r="J13" s="57"/>
      <c r="K13" s="99" t="s">
        <v>7</v>
      </c>
      <c r="L13" s="116" t="s">
        <v>29</v>
      </c>
      <c r="M13" s="125" t="s">
        <v>2</v>
      </c>
      <c r="N13" s="125">
        <f ca="1">YEAR(NOW())-1985</f>
        <v>34</v>
      </c>
      <c r="O13" s="120" t="s">
        <v>4</v>
      </c>
      <c r="P13" s="106">
        <v>1000</v>
      </c>
      <c r="Q13" s="90"/>
      <c r="R13" s="12"/>
    </row>
    <row r="14" spans="2:18" ht="14.25" customHeight="1" thickBot="1">
      <c r="B14" s="67"/>
      <c r="C14" s="68"/>
      <c r="D14" s="68"/>
      <c r="E14" s="54"/>
      <c r="F14" s="54"/>
      <c r="G14" s="54"/>
      <c r="H14" s="59"/>
      <c r="I14" s="60"/>
      <c r="J14" s="57"/>
      <c r="K14" s="99" t="s">
        <v>8</v>
      </c>
      <c r="L14" s="116" t="s">
        <v>30</v>
      </c>
      <c r="M14" s="125" t="s">
        <v>2</v>
      </c>
      <c r="N14" s="125">
        <f ca="1">YEAR(NOW())-1990</f>
        <v>29</v>
      </c>
      <c r="O14" s="120" t="s">
        <v>4</v>
      </c>
      <c r="P14" s="106">
        <v>1000</v>
      </c>
      <c r="Q14" s="90"/>
      <c r="R14" s="12"/>
    </row>
    <row r="15" spans="2:18" ht="14.25" customHeight="1" thickBot="1">
      <c r="B15" s="69"/>
      <c r="C15" s="70"/>
      <c r="D15" s="70"/>
      <c r="E15" s="50"/>
      <c r="F15" s="50"/>
      <c r="G15" s="50"/>
      <c r="H15" s="55"/>
      <c r="I15" s="56"/>
      <c r="J15" s="57"/>
      <c r="K15" s="100" t="s">
        <v>70</v>
      </c>
      <c r="L15" s="117" t="s">
        <v>31</v>
      </c>
      <c r="M15" s="126" t="s">
        <v>2</v>
      </c>
      <c r="N15" s="126">
        <f ca="1">YEAR(NOW())-1995</f>
        <v>24</v>
      </c>
      <c r="O15" s="121" t="s">
        <v>4</v>
      </c>
      <c r="P15" s="107">
        <v>1000</v>
      </c>
      <c r="Q15" s="91"/>
      <c r="R15" s="18"/>
    </row>
    <row r="16" spans="2:18" ht="14.25" customHeight="1">
      <c r="B16" s="71"/>
      <c r="C16" s="164" t="s">
        <v>21</v>
      </c>
      <c r="D16" s="165"/>
      <c r="E16" s="165"/>
      <c r="F16" s="165"/>
      <c r="G16" s="165"/>
      <c r="H16" s="165"/>
      <c r="I16" s="166"/>
      <c r="J16" s="57"/>
      <c r="K16" s="97" t="s">
        <v>71</v>
      </c>
      <c r="L16" s="114" t="s">
        <v>32</v>
      </c>
      <c r="M16" s="123" t="s">
        <v>76</v>
      </c>
      <c r="N16" s="123">
        <f ca="1">YEAR(NOW())-2007</f>
        <v>12</v>
      </c>
      <c r="O16" s="122" t="s">
        <v>72</v>
      </c>
      <c r="P16" s="104">
        <v>1000</v>
      </c>
      <c r="Q16" s="88"/>
      <c r="R16" s="11"/>
    </row>
    <row r="17" spans="2:18" ht="14.25" customHeight="1">
      <c r="B17" s="71"/>
      <c r="C17" s="16"/>
      <c r="D17" s="16"/>
      <c r="E17" s="45"/>
      <c r="F17" s="45"/>
      <c r="G17" s="45"/>
      <c r="H17" s="65"/>
      <c r="I17" s="79"/>
      <c r="J17" s="57"/>
      <c r="K17" s="99" t="s">
        <v>73</v>
      </c>
      <c r="L17" s="115" t="s">
        <v>23</v>
      </c>
      <c r="M17" s="125"/>
      <c r="N17" s="125"/>
      <c r="O17" s="120"/>
      <c r="P17" s="106">
        <v>1000</v>
      </c>
      <c r="Q17" s="90"/>
      <c r="R17" s="12"/>
    </row>
    <row r="18" spans="2:18" ht="14.25" customHeight="1">
      <c r="B18" s="71"/>
      <c r="C18" s="16"/>
      <c r="D18" s="16"/>
      <c r="E18" s="45"/>
      <c r="F18" s="45"/>
      <c r="G18" s="45"/>
      <c r="H18" s="65"/>
      <c r="I18" s="79"/>
      <c r="J18" s="57"/>
      <c r="K18" s="99" t="s">
        <v>77</v>
      </c>
      <c r="L18" s="116" t="s">
        <v>91</v>
      </c>
      <c r="M18" s="125" t="s">
        <v>2</v>
      </c>
      <c r="N18" s="125">
        <f ca="1">YEAR(NOW())-1960</f>
        <v>59</v>
      </c>
      <c r="O18" s="120" t="s">
        <v>4</v>
      </c>
      <c r="P18" s="106">
        <v>1000</v>
      </c>
      <c r="Q18" s="90"/>
      <c r="R18" s="12"/>
    </row>
    <row r="19" spans="2:18" ht="14.25" customHeight="1">
      <c r="B19" s="71"/>
      <c r="C19" s="16"/>
      <c r="D19" s="16"/>
      <c r="E19" s="181"/>
      <c r="F19" s="181"/>
      <c r="G19" s="181"/>
      <c r="H19" s="181"/>
      <c r="I19" s="62"/>
      <c r="J19" s="65"/>
      <c r="K19" s="99" t="s">
        <v>78</v>
      </c>
      <c r="L19" s="116" t="s">
        <v>33</v>
      </c>
      <c r="M19" s="125" t="s">
        <v>2</v>
      </c>
      <c r="N19" s="125">
        <f ca="1">YEAR(NOW())-1965</f>
        <v>54</v>
      </c>
      <c r="O19" s="120" t="s">
        <v>4</v>
      </c>
      <c r="P19" s="106">
        <v>1000</v>
      </c>
      <c r="Q19" s="90"/>
      <c r="R19" s="12"/>
    </row>
    <row r="20" spans="2:18" ht="14.25" customHeight="1">
      <c r="B20" s="71"/>
      <c r="C20" s="16"/>
      <c r="D20" s="16"/>
      <c r="E20" s="181"/>
      <c r="F20" s="181"/>
      <c r="G20" s="181"/>
      <c r="H20" s="181"/>
      <c r="I20" s="62"/>
      <c r="J20" s="61"/>
      <c r="K20" s="99" t="s">
        <v>79</v>
      </c>
      <c r="L20" s="116" t="s">
        <v>34</v>
      </c>
      <c r="M20" s="125" t="s">
        <v>2</v>
      </c>
      <c r="N20" s="125">
        <f ca="1">YEAR(NOW())-1970</f>
        <v>49</v>
      </c>
      <c r="O20" s="120" t="s">
        <v>4</v>
      </c>
      <c r="P20" s="106">
        <v>1000</v>
      </c>
      <c r="Q20" s="90"/>
      <c r="R20" s="12"/>
    </row>
    <row r="21" spans="2:18" ht="14.25" customHeight="1" thickBot="1">
      <c r="B21" s="67"/>
      <c r="C21" s="68"/>
      <c r="D21" s="68"/>
      <c r="E21" s="54"/>
      <c r="F21" s="54"/>
      <c r="G21" s="54"/>
      <c r="H21" s="63"/>
      <c r="I21" s="64"/>
      <c r="J21" s="61"/>
      <c r="K21" s="99" t="s">
        <v>80</v>
      </c>
      <c r="L21" s="116" t="s">
        <v>35</v>
      </c>
      <c r="M21" s="125" t="s">
        <v>2</v>
      </c>
      <c r="N21" s="125">
        <f ca="1">YEAR(NOW())-1975</f>
        <v>44</v>
      </c>
      <c r="O21" s="120" t="s">
        <v>4</v>
      </c>
      <c r="P21" s="106">
        <v>1000</v>
      </c>
      <c r="Q21" s="90"/>
      <c r="R21" s="12"/>
    </row>
    <row r="22" spans="2:18" ht="14.25" customHeight="1">
      <c r="B22" s="69"/>
      <c r="C22" s="70"/>
      <c r="D22" s="70"/>
      <c r="E22" s="70"/>
      <c r="F22" s="70"/>
      <c r="G22" s="70"/>
      <c r="H22" s="70"/>
      <c r="I22" s="41"/>
      <c r="J22" s="61"/>
      <c r="K22" s="99" t="s">
        <v>81</v>
      </c>
      <c r="L22" s="116" t="s">
        <v>36</v>
      </c>
      <c r="M22" s="125" t="s">
        <v>2</v>
      </c>
      <c r="N22" s="125">
        <f ca="1">YEAR(NOW())-1980</f>
        <v>39</v>
      </c>
      <c r="O22" s="120" t="s">
        <v>4</v>
      </c>
      <c r="P22" s="106">
        <v>1000</v>
      </c>
      <c r="Q22" s="90"/>
      <c r="R22" s="12"/>
    </row>
    <row r="23" spans="2:18" ht="14.25" customHeight="1">
      <c r="B23" s="71"/>
      <c r="C23" s="155" t="s">
        <v>5</v>
      </c>
      <c r="D23" s="142"/>
      <c r="E23" s="142"/>
      <c r="F23" s="142"/>
      <c r="G23" s="142"/>
      <c r="H23" s="142"/>
      <c r="I23" s="156"/>
      <c r="J23" s="61"/>
      <c r="K23" s="99" t="s">
        <v>82</v>
      </c>
      <c r="L23" s="116" t="s">
        <v>37</v>
      </c>
      <c r="M23" s="125" t="s">
        <v>2</v>
      </c>
      <c r="N23" s="125">
        <f ca="1">YEAR(NOW())-1985</f>
        <v>34</v>
      </c>
      <c r="O23" s="120" t="s">
        <v>4</v>
      </c>
      <c r="P23" s="106">
        <v>1000</v>
      </c>
      <c r="Q23" s="90"/>
      <c r="R23" s="12"/>
    </row>
    <row r="24" spans="2:18" ht="14.25" customHeight="1">
      <c r="B24" s="71"/>
      <c r="C24" s="16"/>
      <c r="D24" s="16"/>
      <c r="E24" s="45"/>
      <c r="F24" s="45"/>
      <c r="G24" s="45"/>
      <c r="H24" s="61"/>
      <c r="I24" s="62"/>
      <c r="J24" s="61"/>
      <c r="K24" s="99" t="s">
        <v>83</v>
      </c>
      <c r="L24" s="116" t="s">
        <v>38</v>
      </c>
      <c r="M24" s="125" t="s">
        <v>2</v>
      </c>
      <c r="N24" s="125">
        <f ca="1">YEAR(NOW())-1990</f>
        <v>29</v>
      </c>
      <c r="O24" s="120" t="s">
        <v>4</v>
      </c>
      <c r="P24" s="106">
        <v>1000</v>
      </c>
      <c r="Q24" s="90"/>
      <c r="R24" s="12"/>
    </row>
    <row r="25" spans="2:18" ht="14.25" customHeight="1" thickBot="1">
      <c r="B25" s="71"/>
      <c r="C25" s="155" t="s">
        <v>50</v>
      </c>
      <c r="D25" s="142"/>
      <c r="E25" s="142"/>
      <c r="F25" s="142"/>
      <c r="G25" s="142"/>
      <c r="H25" s="142"/>
      <c r="I25" s="156"/>
      <c r="J25" s="61"/>
      <c r="K25" s="100" t="s">
        <v>84</v>
      </c>
      <c r="L25" s="117" t="s">
        <v>39</v>
      </c>
      <c r="M25" s="126" t="s">
        <v>2</v>
      </c>
      <c r="N25" s="126">
        <f ca="1">YEAR(NOW())-1995</f>
        <v>24</v>
      </c>
      <c r="O25" s="121" t="s">
        <v>4</v>
      </c>
      <c r="P25" s="107">
        <v>1000</v>
      </c>
      <c r="Q25" s="91"/>
      <c r="R25" s="18"/>
    </row>
    <row r="26" spans="2:18" ht="14.25" customHeight="1">
      <c r="B26" s="71"/>
      <c r="C26" s="16"/>
      <c r="D26" s="16"/>
      <c r="E26" s="45"/>
      <c r="F26" s="45"/>
      <c r="G26" s="45"/>
      <c r="H26" s="61"/>
      <c r="I26" s="72"/>
      <c r="J26" s="66"/>
      <c r="K26" s="97" t="s">
        <v>85</v>
      </c>
      <c r="L26" s="8" t="s">
        <v>40</v>
      </c>
      <c r="M26" s="9"/>
      <c r="N26" s="9"/>
      <c r="O26" s="94"/>
      <c r="P26" s="85">
        <v>500</v>
      </c>
      <c r="Q26" s="88"/>
      <c r="R26" s="11"/>
    </row>
    <row r="27" spans="2:18" ht="14.25" customHeight="1" thickBot="1">
      <c r="B27" s="71"/>
      <c r="C27" s="155" t="s">
        <v>51</v>
      </c>
      <c r="D27" s="142"/>
      <c r="E27" s="142"/>
      <c r="F27" s="142"/>
      <c r="G27" s="142"/>
      <c r="H27" s="142"/>
      <c r="I27" s="156"/>
      <c r="J27" s="66"/>
      <c r="K27" s="100" t="s">
        <v>86</v>
      </c>
      <c r="L27" s="14" t="s">
        <v>41</v>
      </c>
      <c r="M27" s="37"/>
      <c r="N27" s="37"/>
      <c r="O27" s="15"/>
      <c r="P27" s="93">
        <v>500</v>
      </c>
      <c r="Q27" s="91"/>
      <c r="R27" s="18"/>
    </row>
    <row r="28" spans="2:18" ht="14.25" customHeight="1">
      <c r="B28" s="71"/>
      <c r="C28" s="16"/>
      <c r="D28" s="16"/>
      <c r="E28" s="45"/>
      <c r="F28" s="45"/>
      <c r="G28" s="45"/>
      <c r="H28" s="61"/>
      <c r="I28" s="72"/>
      <c r="J28" s="66"/>
      <c r="K28" s="97" t="s">
        <v>87</v>
      </c>
      <c r="L28" s="8" t="s">
        <v>10</v>
      </c>
      <c r="M28" s="9"/>
      <c r="N28" s="9"/>
      <c r="O28" s="94"/>
      <c r="P28" s="85">
        <v>500</v>
      </c>
      <c r="Q28" s="88"/>
      <c r="R28" s="11"/>
    </row>
    <row r="29" spans="2:18" ht="14.25" customHeight="1" thickBot="1">
      <c r="B29" s="71"/>
      <c r="C29" s="182"/>
      <c r="D29" s="182"/>
      <c r="E29" s="182"/>
      <c r="F29" s="182"/>
      <c r="G29" s="182"/>
      <c r="H29" s="182"/>
      <c r="I29" s="183"/>
      <c r="J29" s="66"/>
      <c r="K29" s="100" t="s">
        <v>88</v>
      </c>
      <c r="L29" s="14" t="s">
        <v>11</v>
      </c>
      <c r="M29" s="37"/>
      <c r="N29" s="37"/>
      <c r="O29" s="15"/>
      <c r="P29" s="93">
        <v>500</v>
      </c>
      <c r="Q29" s="91"/>
      <c r="R29" s="18"/>
    </row>
    <row r="30" spans="2:18" ht="14.25" customHeight="1">
      <c r="B30" s="71"/>
      <c r="C30" s="16"/>
      <c r="D30" s="16"/>
      <c r="E30" s="2"/>
      <c r="F30" s="2"/>
      <c r="G30" s="2"/>
      <c r="H30" s="13"/>
      <c r="I30" s="43"/>
      <c r="J30" s="13"/>
      <c r="K30" s="98" t="s">
        <v>89</v>
      </c>
      <c r="L30" s="73" t="s">
        <v>42</v>
      </c>
      <c r="M30" s="10"/>
      <c r="N30" s="10"/>
      <c r="O30" s="92"/>
      <c r="P30" s="86">
        <v>500</v>
      </c>
      <c r="Q30" s="89"/>
      <c r="R30" s="39"/>
    </row>
    <row r="31" spans="2:18" ht="14.25" customHeight="1" thickBot="1">
      <c r="B31" s="71"/>
      <c r="C31" s="155" t="s">
        <v>52</v>
      </c>
      <c r="D31" s="142"/>
      <c r="E31" s="142"/>
      <c r="F31" s="142"/>
      <c r="G31" s="142"/>
      <c r="H31" s="142"/>
      <c r="I31" s="156"/>
      <c r="J31" s="13"/>
      <c r="K31" s="101" t="s">
        <v>92</v>
      </c>
      <c r="L31" s="82" t="s">
        <v>43</v>
      </c>
      <c r="M31" s="83"/>
      <c r="N31" s="83"/>
      <c r="O31" s="84"/>
      <c r="P31" s="87">
        <v>500</v>
      </c>
      <c r="Q31" s="91"/>
      <c r="R31" s="38"/>
    </row>
    <row r="32" spans="2:18" ht="14.25" customHeight="1">
      <c r="B32" s="71"/>
      <c r="C32" s="155" t="s">
        <v>53</v>
      </c>
      <c r="D32" s="142"/>
      <c r="E32" s="142"/>
      <c r="F32" s="142"/>
      <c r="G32" s="142"/>
      <c r="H32" s="142"/>
      <c r="I32" s="156"/>
      <c r="K32" s="179" t="s">
        <v>48</v>
      </c>
      <c r="L32" s="180"/>
      <c r="M32" s="180"/>
      <c r="N32" s="180"/>
      <c r="O32" s="180"/>
      <c r="P32" s="180"/>
      <c r="Q32" s="22"/>
      <c r="R32" s="80"/>
    </row>
    <row r="33" spans="2:18" ht="14.25" customHeight="1" thickBot="1">
      <c r="B33" s="67"/>
      <c r="C33" s="68"/>
      <c r="D33" s="68"/>
      <c r="E33" s="68"/>
      <c r="F33" s="68"/>
      <c r="G33" s="68"/>
      <c r="H33" s="68"/>
      <c r="I33" s="42"/>
      <c r="K33" s="167" t="s">
        <v>12</v>
      </c>
      <c r="L33" s="168"/>
      <c r="M33" s="168"/>
      <c r="N33" s="168"/>
      <c r="O33" s="168"/>
      <c r="P33" s="168"/>
      <c r="Q33" s="34"/>
      <c r="R33" s="81"/>
    </row>
    <row r="34" spans="12:16" ht="14.25" customHeight="1" thickBot="1">
      <c r="L34" s="16"/>
      <c r="M34" s="17"/>
      <c r="N34" s="5"/>
      <c r="O34" s="40"/>
      <c r="P34" s="19"/>
    </row>
    <row r="35" spans="2:18" ht="14.25" thickBot="1">
      <c r="B35" s="128" t="s">
        <v>1</v>
      </c>
      <c r="C35" s="129" t="s">
        <v>93</v>
      </c>
      <c r="D35" s="171" t="s">
        <v>94</v>
      </c>
      <c r="E35" s="172"/>
      <c r="F35" s="172"/>
      <c r="G35" s="173"/>
      <c r="H35" s="130" t="s">
        <v>13</v>
      </c>
      <c r="I35" s="130" t="s">
        <v>14</v>
      </c>
      <c r="J35" s="169" t="s">
        <v>15</v>
      </c>
      <c r="K35" s="169"/>
      <c r="L35" s="169"/>
      <c r="M35" s="169"/>
      <c r="N35" s="169"/>
      <c r="O35" s="169"/>
      <c r="P35" s="132"/>
      <c r="Q35" s="130" t="s">
        <v>16</v>
      </c>
      <c r="R35" s="131" t="s">
        <v>17</v>
      </c>
    </row>
    <row r="36" spans="2:18" ht="24.75" customHeight="1">
      <c r="B36" s="109"/>
      <c r="C36" s="26">
        <v>1</v>
      </c>
      <c r="D36" s="143"/>
      <c r="E36" s="144"/>
      <c r="F36" s="144"/>
      <c r="G36" s="145"/>
      <c r="H36" s="74" t="s">
        <v>49</v>
      </c>
      <c r="I36" s="23"/>
      <c r="J36" s="170"/>
      <c r="K36" s="144"/>
      <c r="L36" s="144"/>
      <c r="M36" s="144"/>
      <c r="N36" s="144"/>
      <c r="O36" s="144"/>
      <c r="P36" s="145"/>
      <c r="Q36" s="24"/>
      <c r="R36" s="25"/>
    </row>
    <row r="37" spans="2:18" ht="24.75" customHeight="1">
      <c r="B37" s="110"/>
      <c r="C37" s="32">
        <v>2</v>
      </c>
      <c r="D37" s="135"/>
      <c r="E37" s="136"/>
      <c r="F37" s="136"/>
      <c r="G37" s="137"/>
      <c r="H37" s="77" t="s">
        <v>49</v>
      </c>
      <c r="I37" s="27"/>
      <c r="J37" s="161"/>
      <c r="K37" s="162"/>
      <c r="L37" s="162"/>
      <c r="M37" s="162"/>
      <c r="N37" s="162"/>
      <c r="O37" s="162"/>
      <c r="P37" s="163"/>
      <c r="Q37" s="28"/>
      <c r="R37" s="29"/>
    </row>
    <row r="38" spans="2:18" ht="24.75" customHeight="1">
      <c r="B38" s="110"/>
      <c r="C38" s="32">
        <v>3</v>
      </c>
      <c r="D38" s="135"/>
      <c r="E38" s="136"/>
      <c r="F38" s="136"/>
      <c r="G38" s="137"/>
      <c r="H38" s="77" t="s">
        <v>49</v>
      </c>
      <c r="I38" s="27"/>
      <c r="J38" s="157"/>
      <c r="K38" s="158"/>
      <c r="L38" s="158"/>
      <c r="M38" s="158"/>
      <c r="N38" s="158"/>
      <c r="O38" s="158"/>
      <c r="P38" s="159"/>
      <c r="Q38" s="28"/>
      <c r="R38" s="29"/>
    </row>
    <row r="39" spans="2:18" ht="24.75" customHeight="1">
      <c r="B39" s="110"/>
      <c r="C39" s="32">
        <v>4</v>
      </c>
      <c r="D39" s="135"/>
      <c r="E39" s="136"/>
      <c r="F39" s="136"/>
      <c r="G39" s="137"/>
      <c r="H39" s="77" t="s">
        <v>49</v>
      </c>
      <c r="I39" s="27"/>
      <c r="J39" s="160"/>
      <c r="K39" s="136"/>
      <c r="L39" s="136"/>
      <c r="M39" s="136"/>
      <c r="N39" s="136"/>
      <c r="O39" s="136"/>
      <c r="P39" s="137"/>
      <c r="Q39" s="28"/>
      <c r="R39" s="29"/>
    </row>
    <row r="40" spans="2:18" ht="24.75" customHeight="1">
      <c r="B40" s="110"/>
      <c r="C40" s="32">
        <v>5</v>
      </c>
      <c r="D40" s="135"/>
      <c r="E40" s="136"/>
      <c r="F40" s="136"/>
      <c r="G40" s="137"/>
      <c r="H40" s="77" t="s">
        <v>49</v>
      </c>
      <c r="I40" s="27"/>
      <c r="J40" s="161"/>
      <c r="K40" s="162"/>
      <c r="L40" s="162"/>
      <c r="M40" s="162"/>
      <c r="N40" s="162"/>
      <c r="O40" s="162"/>
      <c r="P40" s="163"/>
      <c r="Q40" s="28"/>
      <c r="R40" s="29"/>
    </row>
    <row r="41" spans="2:18" ht="24.75" customHeight="1">
      <c r="B41" s="110"/>
      <c r="C41" s="32">
        <v>6</v>
      </c>
      <c r="D41" s="135"/>
      <c r="E41" s="136"/>
      <c r="F41" s="136"/>
      <c r="G41" s="137"/>
      <c r="H41" s="78" t="s">
        <v>49</v>
      </c>
      <c r="I41" s="27"/>
      <c r="J41" s="157"/>
      <c r="K41" s="158"/>
      <c r="L41" s="158"/>
      <c r="M41" s="158"/>
      <c r="N41" s="158"/>
      <c r="O41" s="158"/>
      <c r="P41" s="159"/>
      <c r="Q41" s="28"/>
      <c r="R41" s="29"/>
    </row>
    <row r="42" spans="2:19" ht="24.75" customHeight="1">
      <c r="B42" s="110"/>
      <c r="C42" s="32">
        <v>7</v>
      </c>
      <c r="D42" s="135"/>
      <c r="E42" s="136"/>
      <c r="F42" s="136"/>
      <c r="G42" s="137"/>
      <c r="H42" s="78" t="s">
        <v>49</v>
      </c>
      <c r="I42" s="27"/>
      <c r="J42" s="157"/>
      <c r="K42" s="158"/>
      <c r="L42" s="158"/>
      <c r="M42" s="158"/>
      <c r="N42" s="158"/>
      <c r="O42" s="158"/>
      <c r="P42" s="159"/>
      <c r="Q42" s="28"/>
      <c r="R42" s="29"/>
      <c r="S42" s="30"/>
    </row>
    <row r="43" spans="2:18" ht="24.75" customHeight="1">
      <c r="B43" s="110"/>
      <c r="C43" s="32">
        <v>8</v>
      </c>
      <c r="D43" s="135"/>
      <c r="E43" s="136"/>
      <c r="F43" s="136"/>
      <c r="G43" s="137"/>
      <c r="H43" s="78" t="s">
        <v>49</v>
      </c>
      <c r="I43" s="27"/>
      <c r="J43" s="160"/>
      <c r="K43" s="136"/>
      <c r="L43" s="136"/>
      <c r="M43" s="136"/>
      <c r="N43" s="136"/>
      <c r="O43" s="136"/>
      <c r="P43" s="137"/>
      <c r="Q43" s="28"/>
      <c r="R43" s="29"/>
    </row>
    <row r="44" spans="2:18" ht="24.75" customHeight="1">
      <c r="B44" s="110"/>
      <c r="C44" s="32">
        <v>9</v>
      </c>
      <c r="D44" s="135"/>
      <c r="E44" s="136"/>
      <c r="F44" s="136"/>
      <c r="G44" s="137"/>
      <c r="H44" s="75" t="s">
        <v>49</v>
      </c>
      <c r="I44" s="27"/>
      <c r="J44" s="161"/>
      <c r="K44" s="162"/>
      <c r="L44" s="162"/>
      <c r="M44" s="162"/>
      <c r="N44" s="162"/>
      <c r="O44" s="162"/>
      <c r="P44" s="163"/>
      <c r="Q44" s="28"/>
      <c r="R44" s="29"/>
    </row>
    <row r="45" spans="2:18" ht="24.75" customHeight="1">
      <c r="B45" s="110"/>
      <c r="C45" s="32">
        <v>10</v>
      </c>
      <c r="D45" s="135"/>
      <c r="E45" s="136"/>
      <c r="F45" s="136"/>
      <c r="G45" s="137"/>
      <c r="H45" s="76" t="s">
        <v>49</v>
      </c>
      <c r="I45" s="27"/>
      <c r="J45" s="157"/>
      <c r="K45" s="158"/>
      <c r="L45" s="158"/>
      <c r="M45" s="158"/>
      <c r="N45" s="158"/>
      <c r="O45" s="158"/>
      <c r="P45" s="159"/>
      <c r="Q45" s="28"/>
      <c r="R45" s="31"/>
    </row>
    <row r="46" spans="2:18" ht="24.75" customHeight="1">
      <c r="B46" s="110"/>
      <c r="C46" s="32">
        <v>11</v>
      </c>
      <c r="D46" s="135"/>
      <c r="E46" s="136"/>
      <c r="F46" s="136"/>
      <c r="G46" s="137"/>
      <c r="H46" s="75" t="s">
        <v>49</v>
      </c>
      <c r="I46" s="27"/>
      <c r="J46" s="160"/>
      <c r="K46" s="136"/>
      <c r="L46" s="136"/>
      <c r="M46" s="136"/>
      <c r="N46" s="136"/>
      <c r="O46" s="136"/>
      <c r="P46" s="137"/>
      <c r="Q46" s="28"/>
      <c r="R46" s="29"/>
    </row>
    <row r="47" spans="2:18" ht="24.75" customHeight="1">
      <c r="B47" s="110"/>
      <c r="C47" s="32">
        <v>12</v>
      </c>
      <c r="D47" s="135"/>
      <c r="E47" s="136"/>
      <c r="F47" s="136"/>
      <c r="G47" s="137"/>
      <c r="H47" s="75" t="s">
        <v>49</v>
      </c>
      <c r="I47" s="27"/>
      <c r="J47" s="161"/>
      <c r="K47" s="162"/>
      <c r="L47" s="162"/>
      <c r="M47" s="162"/>
      <c r="N47" s="162"/>
      <c r="O47" s="162"/>
      <c r="P47" s="163"/>
      <c r="Q47" s="28"/>
      <c r="R47" s="29"/>
    </row>
    <row r="48" spans="2:18" ht="24.75" customHeight="1">
      <c r="B48" s="110"/>
      <c r="C48" s="32">
        <v>13</v>
      </c>
      <c r="D48" s="135"/>
      <c r="E48" s="136"/>
      <c r="F48" s="136"/>
      <c r="G48" s="137"/>
      <c r="H48" s="75" t="s">
        <v>49</v>
      </c>
      <c r="I48" s="27"/>
      <c r="J48" s="157"/>
      <c r="K48" s="158"/>
      <c r="L48" s="158"/>
      <c r="M48" s="158"/>
      <c r="N48" s="158"/>
      <c r="O48" s="158"/>
      <c r="P48" s="159"/>
      <c r="Q48" s="28"/>
      <c r="R48" s="29"/>
    </row>
    <row r="49" spans="2:18" ht="24.75" customHeight="1">
      <c r="B49" s="110"/>
      <c r="C49" s="32">
        <v>14</v>
      </c>
      <c r="D49" s="135"/>
      <c r="E49" s="136"/>
      <c r="F49" s="136"/>
      <c r="G49" s="137"/>
      <c r="H49" s="76" t="s">
        <v>49</v>
      </c>
      <c r="I49" s="27"/>
      <c r="J49" s="157"/>
      <c r="K49" s="158"/>
      <c r="L49" s="158"/>
      <c r="M49" s="158"/>
      <c r="N49" s="158"/>
      <c r="O49" s="158"/>
      <c r="P49" s="159"/>
      <c r="Q49" s="28"/>
      <c r="R49" s="33"/>
    </row>
    <row r="50" spans="2:18" ht="24.75" customHeight="1">
      <c r="B50" s="110"/>
      <c r="C50" s="32">
        <v>15</v>
      </c>
      <c r="D50" s="135"/>
      <c r="E50" s="136"/>
      <c r="F50" s="136"/>
      <c r="G50" s="137"/>
      <c r="H50" s="76" t="s">
        <v>49</v>
      </c>
      <c r="I50" s="27"/>
      <c r="J50" s="157"/>
      <c r="K50" s="158"/>
      <c r="L50" s="158"/>
      <c r="M50" s="158"/>
      <c r="N50" s="158"/>
      <c r="O50" s="158"/>
      <c r="P50" s="159"/>
      <c r="Q50" s="28"/>
      <c r="R50" s="33"/>
    </row>
    <row r="51" spans="2:18" ht="24.75" customHeight="1">
      <c r="B51" s="110"/>
      <c r="C51" s="32">
        <v>16</v>
      </c>
      <c r="D51" s="135"/>
      <c r="E51" s="136"/>
      <c r="F51" s="136"/>
      <c r="G51" s="137"/>
      <c r="H51" s="76" t="s">
        <v>49</v>
      </c>
      <c r="I51" s="27"/>
      <c r="J51" s="157"/>
      <c r="K51" s="158"/>
      <c r="L51" s="158"/>
      <c r="M51" s="158"/>
      <c r="N51" s="158"/>
      <c r="O51" s="158"/>
      <c r="P51" s="159"/>
      <c r="Q51" s="28"/>
      <c r="R51" s="33"/>
    </row>
    <row r="52" spans="2:18" ht="24.75" customHeight="1">
      <c r="B52" s="110"/>
      <c r="C52" s="32">
        <v>17</v>
      </c>
      <c r="D52" s="135"/>
      <c r="E52" s="136"/>
      <c r="F52" s="136"/>
      <c r="G52" s="137"/>
      <c r="H52" s="76" t="s">
        <v>49</v>
      </c>
      <c r="I52" s="27"/>
      <c r="J52" s="157"/>
      <c r="K52" s="158"/>
      <c r="L52" s="158"/>
      <c r="M52" s="158"/>
      <c r="N52" s="158"/>
      <c r="O52" s="158"/>
      <c r="P52" s="159"/>
      <c r="Q52" s="28"/>
      <c r="R52" s="29"/>
    </row>
    <row r="53" spans="2:18" ht="24.75" customHeight="1">
      <c r="B53" s="110"/>
      <c r="C53" s="32">
        <v>18</v>
      </c>
      <c r="D53" s="135"/>
      <c r="E53" s="136"/>
      <c r="F53" s="136"/>
      <c r="G53" s="137"/>
      <c r="H53" s="76" t="s">
        <v>49</v>
      </c>
      <c r="I53" s="27"/>
      <c r="J53" s="157"/>
      <c r="K53" s="158"/>
      <c r="L53" s="158"/>
      <c r="M53" s="158"/>
      <c r="N53" s="158"/>
      <c r="O53" s="158"/>
      <c r="P53" s="159"/>
      <c r="Q53" s="28"/>
      <c r="R53" s="29"/>
    </row>
    <row r="54" spans="2:18" ht="24.75" customHeight="1">
      <c r="B54" s="110"/>
      <c r="C54" s="32">
        <v>19</v>
      </c>
      <c r="D54" s="135"/>
      <c r="E54" s="136"/>
      <c r="F54" s="136"/>
      <c r="G54" s="137"/>
      <c r="H54" s="76" t="s">
        <v>49</v>
      </c>
      <c r="I54" s="27"/>
      <c r="J54" s="160"/>
      <c r="K54" s="136"/>
      <c r="L54" s="136"/>
      <c r="M54" s="136"/>
      <c r="N54" s="136"/>
      <c r="O54" s="136"/>
      <c r="P54" s="137"/>
      <c r="Q54" s="28"/>
      <c r="R54" s="29"/>
    </row>
    <row r="55" spans="2:18" ht="24.75" customHeight="1" thickBot="1">
      <c r="B55" s="111"/>
      <c r="C55" s="34">
        <v>20</v>
      </c>
      <c r="D55" s="138"/>
      <c r="E55" s="139"/>
      <c r="F55" s="139"/>
      <c r="G55" s="140"/>
      <c r="H55" s="95" t="s">
        <v>49</v>
      </c>
      <c r="I55" s="35"/>
      <c r="J55" s="187"/>
      <c r="K55" s="188"/>
      <c r="L55" s="188"/>
      <c r="M55" s="188"/>
      <c r="N55" s="188"/>
      <c r="O55" s="188"/>
      <c r="P55" s="189"/>
      <c r="Q55" s="36"/>
      <c r="R55" s="96"/>
    </row>
    <row r="57" spans="2:18" ht="13.5">
      <c r="B57" s="146" t="s">
        <v>99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8"/>
    </row>
    <row r="58" spans="2:18" ht="13.5"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1"/>
    </row>
    <row r="59" spans="2:18" ht="13.5">
      <c r="B59" s="149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</row>
    <row r="60" spans="2:18" ht="13.5"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4"/>
    </row>
    <row r="61" spans="2:3" ht="13.5">
      <c r="B61" s="16"/>
      <c r="C61" s="16"/>
    </row>
  </sheetData>
  <sheetProtection/>
  <mergeCells count="63">
    <mergeCell ref="J46:P46"/>
    <mergeCell ref="J47:P47"/>
    <mergeCell ref="J54:P54"/>
    <mergeCell ref="J55:P55"/>
    <mergeCell ref="J48:P48"/>
    <mergeCell ref="J49:P49"/>
    <mergeCell ref="J50:P50"/>
    <mergeCell ref="J51:P51"/>
    <mergeCell ref="J52:P52"/>
    <mergeCell ref="J53:P53"/>
    <mergeCell ref="L1:N1"/>
    <mergeCell ref="B3:G3"/>
    <mergeCell ref="L5:O5"/>
    <mergeCell ref="K32:P32"/>
    <mergeCell ref="E12:H13"/>
    <mergeCell ref="E19:H20"/>
    <mergeCell ref="C29:I29"/>
    <mergeCell ref="O1:R1"/>
    <mergeCell ref="H3:K3"/>
    <mergeCell ref="C6:I6"/>
    <mergeCell ref="J36:P36"/>
    <mergeCell ref="J37:P37"/>
    <mergeCell ref="J38:P38"/>
    <mergeCell ref="C27:I27"/>
    <mergeCell ref="C31:I31"/>
    <mergeCell ref="C32:I32"/>
    <mergeCell ref="D35:G35"/>
    <mergeCell ref="C11:I11"/>
    <mergeCell ref="C16:I16"/>
    <mergeCell ref="C23:I23"/>
    <mergeCell ref="C25:I25"/>
    <mergeCell ref="K33:P33"/>
    <mergeCell ref="D41:G41"/>
    <mergeCell ref="J39:P39"/>
    <mergeCell ref="J40:P40"/>
    <mergeCell ref="J41:P41"/>
    <mergeCell ref="J35:O35"/>
    <mergeCell ref="B57:R60"/>
    <mergeCell ref="C8:I8"/>
    <mergeCell ref="J42:P42"/>
    <mergeCell ref="J43:P43"/>
    <mergeCell ref="J44:P44"/>
    <mergeCell ref="J45:P45"/>
    <mergeCell ref="D43:G43"/>
    <mergeCell ref="D44:G44"/>
    <mergeCell ref="D45:G45"/>
    <mergeCell ref="D46:G46"/>
    <mergeCell ref="D53:G53"/>
    <mergeCell ref="D36:G36"/>
    <mergeCell ref="D37:G37"/>
    <mergeCell ref="D38:G38"/>
    <mergeCell ref="D39:G39"/>
    <mergeCell ref="D40:G40"/>
    <mergeCell ref="D54:G54"/>
    <mergeCell ref="D55:G55"/>
    <mergeCell ref="Q3:R3"/>
    <mergeCell ref="D47:G47"/>
    <mergeCell ref="D48:G48"/>
    <mergeCell ref="D49:G49"/>
    <mergeCell ref="D50:G50"/>
    <mergeCell ref="D51:G51"/>
    <mergeCell ref="D52:G52"/>
    <mergeCell ref="D42:G42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1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2" width="3.25390625" style="4" customWidth="1"/>
    <col min="3" max="4" width="3.125" style="4" customWidth="1"/>
    <col min="5" max="5" width="3.00390625" style="4" customWidth="1"/>
    <col min="6" max="6" width="1.37890625" style="4" hidden="1" customWidth="1"/>
    <col min="7" max="7" width="13.50390625" style="4" customWidth="1"/>
    <col min="8" max="8" width="13.125" style="4" customWidth="1"/>
    <col min="9" max="9" width="7.75390625" style="3" customWidth="1"/>
    <col min="10" max="10" width="2.50390625" style="4" customWidth="1"/>
    <col min="11" max="11" width="3.50390625" style="4" customWidth="1"/>
    <col min="12" max="12" width="21.75390625" style="4" customWidth="1"/>
    <col min="13" max="13" width="2.25390625" style="4" customWidth="1"/>
    <col min="14" max="14" width="2.75390625" style="3" customWidth="1"/>
    <col min="15" max="15" width="10.75390625" style="3" customWidth="1"/>
    <col min="16" max="16" width="7.375" style="4" customWidth="1"/>
    <col min="17" max="17" width="11.375" style="4" customWidth="1"/>
    <col min="18" max="18" width="11.125" style="4" customWidth="1"/>
    <col min="19" max="19" width="3.125" style="4" customWidth="1"/>
    <col min="20" max="16384" width="9.00390625" style="4" customWidth="1"/>
  </cols>
  <sheetData>
    <row r="1" spans="5:18" s="1" customFormat="1" ht="21">
      <c r="E1" s="6"/>
      <c r="F1" s="6"/>
      <c r="G1" s="47"/>
      <c r="H1" s="102">
        <f ca="1">YEAR(NOW())</f>
        <v>2019</v>
      </c>
      <c r="I1" s="48" t="s">
        <v>0</v>
      </c>
      <c r="J1" s="45"/>
      <c r="K1" s="103"/>
      <c r="L1" s="174" t="s">
        <v>101</v>
      </c>
      <c r="M1" s="174"/>
      <c r="N1" s="174"/>
      <c r="O1" s="184" t="s">
        <v>63</v>
      </c>
      <c r="P1" s="184"/>
      <c r="Q1" s="184"/>
      <c r="R1" s="184"/>
    </row>
    <row r="2" spans="5:18" s="1" customFormat="1" ht="12" customHeight="1">
      <c r="E2" s="6"/>
      <c r="F2" s="6"/>
      <c r="G2" s="47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</row>
    <row r="3" spans="2:18" ht="14.25" customHeight="1">
      <c r="B3" s="175"/>
      <c r="C3" s="175"/>
      <c r="D3" s="175"/>
      <c r="E3" s="175"/>
      <c r="F3" s="175"/>
      <c r="G3" s="175"/>
      <c r="H3" s="185" t="s">
        <v>18</v>
      </c>
      <c r="I3" s="185"/>
      <c r="J3" s="185"/>
      <c r="K3" s="185"/>
      <c r="L3" s="4" t="s">
        <v>97</v>
      </c>
      <c r="P3" s="113" t="s">
        <v>95</v>
      </c>
      <c r="Q3" s="141" t="s">
        <v>96</v>
      </c>
      <c r="R3" s="142"/>
    </row>
    <row r="4" spans="6:10" ht="14.25" customHeight="1" thickBot="1">
      <c r="F4" s="5"/>
      <c r="G4" s="5"/>
      <c r="H4" s="5"/>
      <c r="I4" s="5"/>
      <c r="J4" s="5"/>
    </row>
    <row r="5" spans="2:18" ht="14.25" customHeight="1" thickBot="1">
      <c r="B5" s="49"/>
      <c r="C5" s="70"/>
      <c r="D5" s="50"/>
      <c r="E5" s="50"/>
      <c r="F5" s="50"/>
      <c r="G5" s="50"/>
      <c r="H5" s="50"/>
      <c r="I5" s="51"/>
      <c r="J5" s="45"/>
      <c r="K5" s="7" t="s">
        <v>1</v>
      </c>
      <c r="L5" s="176" t="s">
        <v>44</v>
      </c>
      <c r="M5" s="177"/>
      <c r="N5" s="177"/>
      <c r="O5" s="178"/>
      <c r="P5" s="7" t="s">
        <v>45</v>
      </c>
      <c r="Q5" s="44" t="s">
        <v>46</v>
      </c>
      <c r="R5" s="7" t="s">
        <v>47</v>
      </c>
    </row>
    <row r="6" spans="2:18" ht="14.25" customHeight="1">
      <c r="B6" s="52"/>
      <c r="C6" s="186" t="s">
        <v>19</v>
      </c>
      <c r="D6" s="142"/>
      <c r="E6" s="142"/>
      <c r="F6" s="142"/>
      <c r="G6" s="142"/>
      <c r="H6" s="142"/>
      <c r="I6" s="156"/>
      <c r="J6" s="66"/>
      <c r="K6" s="97" t="s">
        <v>54</v>
      </c>
      <c r="L6" s="114" t="s">
        <v>22</v>
      </c>
      <c r="M6" s="123" t="s">
        <v>76</v>
      </c>
      <c r="N6" s="123">
        <f ca="1">YEAR(NOW())-2007</f>
        <v>12</v>
      </c>
      <c r="O6" s="118" t="s">
        <v>3</v>
      </c>
      <c r="P6" s="104">
        <v>2000</v>
      </c>
      <c r="Q6" s="88"/>
      <c r="R6" s="11"/>
    </row>
    <row r="7" spans="2:18" ht="14.25" customHeight="1">
      <c r="B7" s="52"/>
      <c r="C7" s="45"/>
      <c r="D7" s="16"/>
      <c r="E7" s="45"/>
      <c r="F7" s="45"/>
      <c r="G7" s="45"/>
      <c r="H7" s="45"/>
      <c r="I7" s="53"/>
      <c r="J7" s="72"/>
      <c r="K7" s="98" t="s">
        <v>55</v>
      </c>
      <c r="L7" s="115" t="s">
        <v>23</v>
      </c>
      <c r="M7" s="124"/>
      <c r="N7" s="124"/>
      <c r="O7" s="119"/>
      <c r="P7" s="105">
        <v>1500</v>
      </c>
      <c r="Q7" s="89"/>
      <c r="R7" s="39"/>
    </row>
    <row r="8" spans="2:18" ht="14.25" customHeight="1">
      <c r="B8" s="52"/>
      <c r="C8" s="155" t="s">
        <v>98</v>
      </c>
      <c r="D8" s="142"/>
      <c r="E8" s="142"/>
      <c r="F8" s="142"/>
      <c r="G8" s="142"/>
      <c r="H8" s="142"/>
      <c r="I8" s="156"/>
      <c r="J8" s="53"/>
      <c r="K8" s="99" t="s">
        <v>56</v>
      </c>
      <c r="L8" s="116" t="s">
        <v>24</v>
      </c>
      <c r="M8" s="125" t="s">
        <v>2</v>
      </c>
      <c r="N8" s="125">
        <f ca="1">YEAR(NOW())-1960</f>
        <v>59</v>
      </c>
      <c r="O8" s="120" t="s">
        <v>4</v>
      </c>
      <c r="P8" s="106">
        <v>2000</v>
      </c>
      <c r="Q8" s="90"/>
      <c r="R8" s="12"/>
    </row>
    <row r="9" spans="2:18" ht="14.25" customHeight="1" thickBot="1">
      <c r="B9" s="67"/>
      <c r="C9" s="68"/>
      <c r="D9" s="68"/>
      <c r="E9" s="54"/>
      <c r="F9" s="54"/>
      <c r="G9" s="54"/>
      <c r="H9" s="59"/>
      <c r="I9" s="60"/>
      <c r="J9" s="53"/>
      <c r="K9" s="99" t="s">
        <v>57</v>
      </c>
      <c r="L9" s="116" t="s">
        <v>25</v>
      </c>
      <c r="M9" s="125" t="s">
        <v>2</v>
      </c>
      <c r="N9" s="125">
        <f ca="1">YEAR(NOW())-1965</f>
        <v>54</v>
      </c>
      <c r="O9" s="120" t="s">
        <v>4</v>
      </c>
      <c r="P9" s="106">
        <v>2000</v>
      </c>
      <c r="Q9" s="90"/>
      <c r="R9" s="12"/>
    </row>
    <row r="10" spans="2:18" ht="14.25" customHeight="1">
      <c r="B10" s="69"/>
      <c r="C10" s="70"/>
      <c r="D10" s="70"/>
      <c r="E10" s="50"/>
      <c r="F10" s="50"/>
      <c r="G10" s="50"/>
      <c r="H10" s="55"/>
      <c r="I10" s="56"/>
      <c r="J10" s="58"/>
      <c r="K10" s="99" t="s">
        <v>6</v>
      </c>
      <c r="L10" s="116" t="s">
        <v>26</v>
      </c>
      <c r="M10" s="125" t="s">
        <v>2</v>
      </c>
      <c r="N10" s="125">
        <f ca="1">YEAR(NOW())-1970</f>
        <v>49</v>
      </c>
      <c r="O10" s="120" t="s">
        <v>4</v>
      </c>
      <c r="P10" s="106">
        <v>2000</v>
      </c>
      <c r="Q10" s="90"/>
      <c r="R10" s="12"/>
    </row>
    <row r="11" spans="2:18" ht="14.25" customHeight="1">
      <c r="B11" s="71"/>
      <c r="C11" s="155" t="s">
        <v>20</v>
      </c>
      <c r="D11" s="142"/>
      <c r="E11" s="142"/>
      <c r="F11" s="142"/>
      <c r="G11" s="142"/>
      <c r="H11" s="142"/>
      <c r="I11" s="156"/>
      <c r="J11" s="57"/>
      <c r="K11" s="99" t="s">
        <v>58</v>
      </c>
      <c r="L11" s="116" t="s">
        <v>27</v>
      </c>
      <c r="M11" s="125" t="s">
        <v>2</v>
      </c>
      <c r="N11" s="125">
        <f ca="1">YEAR(NOW())-1975</f>
        <v>44</v>
      </c>
      <c r="O11" s="120" t="s">
        <v>4</v>
      </c>
      <c r="P11" s="106">
        <v>2000</v>
      </c>
      <c r="Q11" s="90"/>
      <c r="R11" s="12"/>
    </row>
    <row r="12" spans="2:18" ht="14.25" customHeight="1">
      <c r="B12" s="71"/>
      <c r="C12" s="16"/>
      <c r="D12" s="16"/>
      <c r="E12" s="181"/>
      <c r="F12" s="181"/>
      <c r="G12" s="181"/>
      <c r="H12" s="181"/>
      <c r="I12" s="58"/>
      <c r="J12" s="57"/>
      <c r="K12" s="99" t="s">
        <v>59</v>
      </c>
      <c r="L12" s="116" t="s">
        <v>28</v>
      </c>
      <c r="M12" s="125" t="s">
        <v>2</v>
      </c>
      <c r="N12" s="125">
        <f ca="1">YEAR(NOW())-1980</f>
        <v>39</v>
      </c>
      <c r="O12" s="120" t="s">
        <v>4</v>
      </c>
      <c r="P12" s="106">
        <v>2000</v>
      </c>
      <c r="Q12" s="90"/>
      <c r="R12" s="12"/>
    </row>
    <row r="13" spans="2:18" ht="14.25" customHeight="1">
      <c r="B13" s="71"/>
      <c r="C13" s="16"/>
      <c r="D13" s="16"/>
      <c r="E13" s="181"/>
      <c r="F13" s="181"/>
      <c r="G13" s="181"/>
      <c r="H13" s="181"/>
      <c r="I13" s="58"/>
      <c r="J13" s="57"/>
      <c r="K13" s="99" t="s">
        <v>7</v>
      </c>
      <c r="L13" s="116" t="s">
        <v>29</v>
      </c>
      <c r="M13" s="125" t="s">
        <v>2</v>
      </c>
      <c r="N13" s="125">
        <f ca="1">YEAR(NOW())-1985</f>
        <v>34</v>
      </c>
      <c r="O13" s="120" t="s">
        <v>4</v>
      </c>
      <c r="P13" s="106">
        <v>2000</v>
      </c>
      <c r="Q13" s="90"/>
      <c r="R13" s="12"/>
    </row>
    <row r="14" spans="2:18" ht="14.25" customHeight="1" thickBot="1">
      <c r="B14" s="67"/>
      <c r="C14" s="68"/>
      <c r="D14" s="68"/>
      <c r="E14" s="54"/>
      <c r="F14" s="54"/>
      <c r="G14" s="54"/>
      <c r="H14" s="59"/>
      <c r="I14" s="60"/>
      <c r="J14" s="57"/>
      <c r="K14" s="99" t="s">
        <v>8</v>
      </c>
      <c r="L14" s="116" t="s">
        <v>30</v>
      </c>
      <c r="M14" s="125" t="s">
        <v>2</v>
      </c>
      <c r="N14" s="125">
        <f ca="1">YEAR(NOW())-1990</f>
        <v>29</v>
      </c>
      <c r="O14" s="120" t="s">
        <v>4</v>
      </c>
      <c r="P14" s="106">
        <v>2000</v>
      </c>
      <c r="Q14" s="90"/>
      <c r="R14" s="12"/>
    </row>
    <row r="15" spans="2:18" ht="14.25" customHeight="1" thickBot="1">
      <c r="B15" s="69"/>
      <c r="C15" s="70"/>
      <c r="D15" s="70"/>
      <c r="E15" s="50"/>
      <c r="F15" s="50"/>
      <c r="G15" s="50"/>
      <c r="H15" s="55"/>
      <c r="I15" s="56"/>
      <c r="J15" s="57"/>
      <c r="K15" s="100" t="s">
        <v>60</v>
      </c>
      <c r="L15" s="117" t="s">
        <v>31</v>
      </c>
      <c r="M15" s="126" t="s">
        <v>2</v>
      </c>
      <c r="N15" s="126">
        <f ca="1">YEAR(NOW())-1995</f>
        <v>24</v>
      </c>
      <c r="O15" s="121" t="s">
        <v>4</v>
      </c>
      <c r="P15" s="107">
        <v>2000</v>
      </c>
      <c r="Q15" s="91"/>
      <c r="R15" s="18"/>
    </row>
    <row r="16" spans="2:18" ht="14.25" customHeight="1">
      <c r="B16" s="71"/>
      <c r="C16" s="164" t="s">
        <v>21</v>
      </c>
      <c r="D16" s="165"/>
      <c r="E16" s="165"/>
      <c r="F16" s="165"/>
      <c r="G16" s="165"/>
      <c r="H16" s="165"/>
      <c r="I16" s="166"/>
      <c r="J16" s="57"/>
      <c r="K16" s="97" t="s">
        <v>61</v>
      </c>
      <c r="L16" s="114" t="s">
        <v>32</v>
      </c>
      <c r="M16" s="123" t="s">
        <v>76</v>
      </c>
      <c r="N16" s="123">
        <f ca="1">YEAR(NOW())-2007</f>
        <v>12</v>
      </c>
      <c r="O16" s="122" t="s">
        <v>9</v>
      </c>
      <c r="P16" s="104">
        <v>2000</v>
      </c>
      <c r="Q16" s="88"/>
      <c r="R16" s="11"/>
    </row>
    <row r="17" spans="2:18" ht="14.25" customHeight="1">
      <c r="B17" s="71"/>
      <c r="C17" s="16"/>
      <c r="D17" s="16"/>
      <c r="E17" s="45"/>
      <c r="F17" s="45"/>
      <c r="G17" s="45"/>
      <c r="H17" s="65"/>
      <c r="I17" s="79"/>
      <c r="J17" s="57"/>
      <c r="K17" s="99" t="s">
        <v>62</v>
      </c>
      <c r="L17" s="115" t="s">
        <v>23</v>
      </c>
      <c r="M17" s="125"/>
      <c r="N17" s="125"/>
      <c r="O17" s="120"/>
      <c r="P17" s="106">
        <v>1500</v>
      </c>
      <c r="Q17" s="90"/>
      <c r="R17" s="12"/>
    </row>
    <row r="18" spans="2:18" ht="14.25" customHeight="1">
      <c r="B18" s="71"/>
      <c r="C18" s="16"/>
      <c r="D18" s="16"/>
      <c r="E18" s="45"/>
      <c r="F18" s="45"/>
      <c r="G18" s="45"/>
      <c r="H18" s="65"/>
      <c r="I18" s="79"/>
      <c r="J18" s="57"/>
      <c r="K18" s="99" t="s">
        <v>77</v>
      </c>
      <c r="L18" s="116" t="s">
        <v>91</v>
      </c>
      <c r="M18" s="125" t="s">
        <v>2</v>
      </c>
      <c r="N18" s="125">
        <f ca="1">YEAR(NOW())-1960</f>
        <v>59</v>
      </c>
      <c r="O18" s="120" t="s">
        <v>4</v>
      </c>
      <c r="P18" s="106">
        <v>2000</v>
      </c>
      <c r="Q18" s="90"/>
      <c r="R18" s="12"/>
    </row>
    <row r="19" spans="2:18" ht="14.25" customHeight="1">
      <c r="B19" s="71"/>
      <c r="C19" s="16"/>
      <c r="D19" s="16"/>
      <c r="E19" s="181"/>
      <c r="F19" s="181"/>
      <c r="G19" s="181"/>
      <c r="H19" s="181"/>
      <c r="I19" s="62"/>
      <c r="J19" s="65"/>
      <c r="K19" s="99" t="s">
        <v>78</v>
      </c>
      <c r="L19" s="116" t="s">
        <v>33</v>
      </c>
      <c r="M19" s="125" t="s">
        <v>2</v>
      </c>
      <c r="N19" s="125">
        <f ca="1">YEAR(NOW())-1965</f>
        <v>54</v>
      </c>
      <c r="O19" s="120" t="s">
        <v>4</v>
      </c>
      <c r="P19" s="106">
        <v>2000</v>
      </c>
      <c r="Q19" s="90"/>
      <c r="R19" s="12"/>
    </row>
    <row r="20" spans="2:18" ht="14.25" customHeight="1">
      <c r="B20" s="71"/>
      <c r="C20" s="16"/>
      <c r="D20" s="16"/>
      <c r="E20" s="181"/>
      <c r="F20" s="181"/>
      <c r="G20" s="181"/>
      <c r="H20" s="181"/>
      <c r="I20" s="62"/>
      <c r="J20" s="61"/>
      <c r="K20" s="99" t="s">
        <v>79</v>
      </c>
      <c r="L20" s="116" t="s">
        <v>34</v>
      </c>
      <c r="M20" s="125" t="s">
        <v>2</v>
      </c>
      <c r="N20" s="125">
        <f ca="1">YEAR(NOW())-1970</f>
        <v>49</v>
      </c>
      <c r="O20" s="120" t="s">
        <v>4</v>
      </c>
      <c r="P20" s="106">
        <v>2000</v>
      </c>
      <c r="Q20" s="90"/>
      <c r="R20" s="12"/>
    </row>
    <row r="21" spans="2:18" ht="14.25" customHeight="1" thickBot="1">
      <c r="B21" s="67"/>
      <c r="C21" s="68"/>
      <c r="D21" s="68"/>
      <c r="E21" s="54"/>
      <c r="F21" s="54"/>
      <c r="G21" s="54"/>
      <c r="H21" s="63"/>
      <c r="I21" s="64"/>
      <c r="J21" s="61"/>
      <c r="K21" s="99" t="s">
        <v>80</v>
      </c>
      <c r="L21" s="116" t="s">
        <v>35</v>
      </c>
      <c r="M21" s="125" t="s">
        <v>2</v>
      </c>
      <c r="N21" s="125">
        <f ca="1">YEAR(NOW())-1975</f>
        <v>44</v>
      </c>
      <c r="O21" s="120" t="s">
        <v>4</v>
      </c>
      <c r="P21" s="106">
        <v>2000</v>
      </c>
      <c r="Q21" s="90"/>
      <c r="R21" s="12"/>
    </row>
    <row r="22" spans="2:18" ht="14.25" customHeight="1">
      <c r="B22" s="69"/>
      <c r="C22" s="70"/>
      <c r="D22" s="70"/>
      <c r="E22" s="70"/>
      <c r="F22" s="70"/>
      <c r="G22" s="70"/>
      <c r="H22" s="70"/>
      <c r="I22" s="41"/>
      <c r="J22" s="61"/>
      <c r="K22" s="99" t="s">
        <v>81</v>
      </c>
      <c r="L22" s="116" t="s">
        <v>36</v>
      </c>
      <c r="M22" s="125" t="s">
        <v>2</v>
      </c>
      <c r="N22" s="125">
        <f ca="1">YEAR(NOW())-1980</f>
        <v>39</v>
      </c>
      <c r="O22" s="120" t="s">
        <v>4</v>
      </c>
      <c r="P22" s="106">
        <v>2000</v>
      </c>
      <c r="Q22" s="90"/>
      <c r="R22" s="12"/>
    </row>
    <row r="23" spans="2:18" ht="14.25" customHeight="1">
      <c r="B23" s="71"/>
      <c r="C23" s="155" t="s">
        <v>5</v>
      </c>
      <c r="D23" s="142"/>
      <c r="E23" s="142"/>
      <c r="F23" s="142"/>
      <c r="G23" s="142"/>
      <c r="H23" s="142"/>
      <c r="I23" s="156"/>
      <c r="J23" s="61"/>
      <c r="K23" s="99" t="s">
        <v>82</v>
      </c>
      <c r="L23" s="116" t="s">
        <v>37</v>
      </c>
      <c r="M23" s="125" t="s">
        <v>2</v>
      </c>
      <c r="N23" s="125">
        <f ca="1">YEAR(NOW())-1985</f>
        <v>34</v>
      </c>
      <c r="O23" s="120" t="s">
        <v>4</v>
      </c>
      <c r="P23" s="106">
        <v>2000</v>
      </c>
      <c r="Q23" s="90"/>
      <c r="R23" s="12"/>
    </row>
    <row r="24" spans="2:18" ht="14.25" customHeight="1">
      <c r="B24" s="71"/>
      <c r="C24" s="16"/>
      <c r="D24" s="16"/>
      <c r="E24" s="45"/>
      <c r="F24" s="45"/>
      <c r="G24" s="45"/>
      <c r="H24" s="61"/>
      <c r="I24" s="62"/>
      <c r="J24" s="61"/>
      <c r="K24" s="99" t="s">
        <v>83</v>
      </c>
      <c r="L24" s="116" t="s">
        <v>38</v>
      </c>
      <c r="M24" s="125" t="s">
        <v>2</v>
      </c>
      <c r="N24" s="125">
        <f ca="1">YEAR(NOW())-1990</f>
        <v>29</v>
      </c>
      <c r="O24" s="120" t="s">
        <v>4</v>
      </c>
      <c r="P24" s="106">
        <v>2000</v>
      </c>
      <c r="Q24" s="90"/>
      <c r="R24" s="12"/>
    </row>
    <row r="25" spans="2:18" ht="14.25" customHeight="1" thickBot="1">
      <c r="B25" s="71"/>
      <c r="C25" s="155" t="s">
        <v>50</v>
      </c>
      <c r="D25" s="142"/>
      <c r="E25" s="142"/>
      <c r="F25" s="142"/>
      <c r="G25" s="142"/>
      <c r="H25" s="142"/>
      <c r="I25" s="156"/>
      <c r="J25" s="61"/>
      <c r="K25" s="100" t="s">
        <v>84</v>
      </c>
      <c r="L25" s="117" t="s">
        <v>39</v>
      </c>
      <c r="M25" s="126" t="s">
        <v>2</v>
      </c>
      <c r="N25" s="126">
        <f ca="1">YEAR(NOW())-1995</f>
        <v>24</v>
      </c>
      <c r="O25" s="121" t="s">
        <v>4</v>
      </c>
      <c r="P25" s="107">
        <v>2000</v>
      </c>
      <c r="Q25" s="91"/>
      <c r="R25" s="18"/>
    </row>
    <row r="26" spans="2:18" ht="14.25" customHeight="1">
      <c r="B26" s="71"/>
      <c r="C26" s="16"/>
      <c r="D26" s="16"/>
      <c r="E26" s="45"/>
      <c r="F26" s="45"/>
      <c r="G26" s="45"/>
      <c r="H26" s="61"/>
      <c r="I26" s="72"/>
      <c r="J26" s="66"/>
      <c r="K26" s="97" t="s">
        <v>85</v>
      </c>
      <c r="L26" s="8" t="s">
        <v>40</v>
      </c>
      <c r="M26" s="9"/>
      <c r="N26" s="9"/>
      <c r="O26" s="94"/>
      <c r="P26" s="104">
        <v>1000</v>
      </c>
      <c r="Q26" s="88"/>
      <c r="R26" s="11"/>
    </row>
    <row r="27" spans="2:18" ht="14.25" customHeight="1" thickBot="1">
      <c r="B27" s="71"/>
      <c r="C27" s="155" t="s">
        <v>51</v>
      </c>
      <c r="D27" s="142"/>
      <c r="E27" s="142"/>
      <c r="F27" s="142"/>
      <c r="G27" s="142"/>
      <c r="H27" s="142"/>
      <c r="I27" s="156"/>
      <c r="J27" s="66"/>
      <c r="K27" s="100" t="s">
        <v>86</v>
      </c>
      <c r="L27" s="14" t="s">
        <v>41</v>
      </c>
      <c r="M27" s="37"/>
      <c r="N27" s="37"/>
      <c r="O27" s="15"/>
      <c r="P27" s="107">
        <v>1000</v>
      </c>
      <c r="Q27" s="91"/>
      <c r="R27" s="18"/>
    </row>
    <row r="28" spans="2:18" ht="14.25" customHeight="1">
      <c r="B28" s="71"/>
      <c r="C28" s="16"/>
      <c r="D28" s="16"/>
      <c r="E28" s="45"/>
      <c r="F28" s="45"/>
      <c r="G28" s="45"/>
      <c r="H28" s="61"/>
      <c r="I28" s="72"/>
      <c r="J28" s="66"/>
      <c r="K28" s="97" t="s">
        <v>87</v>
      </c>
      <c r="L28" s="8" t="s">
        <v>10</v>
      </c>
      <c r="M28" s="9"/>
      <c r="N28" s="9"/>
      <c r="O28" s="94"/>
      <c r="P28" s="104">
        <v>1000</v>
      </c>
      <c r="Q28" s="88"/>
      <c r="R28" s="11"/>
    </row>
    <row r="29" spans="2:18" ht="14.25" customHeight="1" thickBot="1">
      <c r="B29" s="71"/>
      <c r="C29" s="182"/>
      <c r="D29" s="182"/>
      <c r="E29" s="182"/>
      <c r="F29" s="182"/>
      <c r="G29" s="182"/>
      <c r="H29" s="182"/>
      <c r="I29" s="183"/>
      <c r="J29" s="66"/>
      <c r="K29" s="100" t="s">
        <v>88</v>
      </c>
      <c r="L29" s="14" t="s">
        <v>11</v>
      </c>
      <c r="M29" s="37"/>
      <c r="N29" s="37"/>
      <c r="O29" s="15"/>
      <c r="P29" s="107">
        <v>1000</v>
      </c>
      <c r="Q29" s="91"/>
      <c r="R29" s="18"/>
    </row>
    <row r="30" spans="2:18" ht="14.25" customHeight="1">
      <c r="B30" s="71"/>
      <c r="C30" s="16"/>
      <c r="D30" s="16"/>
      <c r="E30" s="2"/>
      <c r="F30" s="2"/>
      <c r="G30" s="2"/>
      <c r="H30" s="13"/>
      <c r="I30" s="43"/>
      <c r="J30" s="13"/>
      <c r="K30" s="98" t="s">
        <v>89</v>
      </c>
      <c r="L30" s="73" t="s">
        <v>42</v>
      </c>
      <c r="M30" s="10"/>
      <c r="N30" s="10"/>
      <c r="O30" s="92"/>
      <c r="P30" s="105">
        <v>1000</v>
      </c>
      <c r="Q30" s="89"/>
      <c r="R30" s="39"/>
    </row>
    <row r="31" spans="2:18" ht="14.25" customHeight="1" thickBot="1">
      <c r="B31" s="71"/>
      <c r="C31" s="155" t="s">
        <v>52</v>
      </c>
      <c r="D31" s="142"/>
      <c r="E31" s="142"/>
      <c r="F31" s="142"/>
      <c r="G31" s="142"/>
      <c r="H31" s="142"/>
      <c r="I31" s="156"/>
      <c r="J31" s="13"/>
      <c r="K31" s="101" t="s">
        <v>90</v>
      </c>
      <c r="L31" s="82" t="s">
        <v>43</v>
      </c>
      <c r="M31" s="83"/>
      <c r="N31" s="83"/>
      <c r="O31" s="84"/>
      <c r="P31" s="127">
        <v>1000</v>
      </c>
      <c r="Q31" s="91"/>
      <c r="R31" s="38"/>
    </row>
    <row r="32" spans="2:18" ht="14.25" customHeight="1">
      <c r="B32" s="71"/>
      <c r="C32" s="155" t="s">
        <v>53</v>
      </c>
      <c r="D32" s="142"/>
      <c r="E32" s="142"/>
      <c r="F32" s="142"/>
      <c r="G32" s="142"/>
      <c r="H32" s="142"/>
      <c r="I32" s="156"/>
      <c r="K32" s="179" t="s">
        <v>48</v>
      </c>
      <c r="L32" s="180"/>
      <c r="M32" s="180"/>
      <c r="N32" s="180"/>
      <c r="O32" s="180"/>
      <c r="P32" s="180"/>
      <c r="Q32" s="22"/>
      <c r="R32" s="80"/>
    </row>
    <row r="33" spans="2:18" ht="14.25" customHeight="1" thickBot="1">
      <c r="B33" s="67"/>
      <c r="C33" s="68"/>
      <c r="D33" s="68"/>
      <c r="E33" s="68"/>
      <c r="F33" s="68"/>
      <c r="G33" s="68"/>
      <c r="H33" s="68"/>
      <c r="I33" s="42"/>
      <c r="K33" s="167" t="s">
        <v>12</v>
      </c>
      <c r="L33" s="168"/>
      <c r="M33" s="168"/>
      <c r="N33" s="168"/>
      <c r="O33" s="168"/>
      <c r="P33" s="168"/>
      <c r="Q33" s="34"/>
      <c r="R33" s="81"/>
    </row>
    <row r="34" spans="12:16" ht="14.25" customHeight="1" thickBot="1">
      <c r="L34" s="16"/>
      <c r="M34" s="17"/>
      <c r="N34" s="5"/>
      <c r="O34" s="40"/>
      <c r="P34" s="19"/>
    </row>
    <row r="35" spans="2:18" ht="14.25" thickBot="1">
      <c r="B35" s="108" t="s">
        <v>1</v>
      </c>
      <c r="C35" s="112" t="s">
        <v>93</v>
      </c>
      <c r="D35" s="193" t="s">
        <v>94</v>
      </c>
      <c r="E35" s="194"/>
      <c r="F35" s="194"/>
      <c r="G35" s="195"/>
      <c r="H35" s="20" t="s">
        <v>13</v>
      </c>
      <c r="I35" s="20" t="s">
        <v>14</v>
      </c>
      <c r="J35" s="196" t="s">
        <v>15</v>
      </c>
      <c r="K35" s="177"/>
      <c r="L35" s="177"/>
      <c r="M35" s="177"/>
      <c r="N35" s="177"/>
      <c r="O35" s="177"/>
      <c r="P35" s="133"/>
      <c r="Q35" s="20" t="s">
        <v>16</v>
      </c>
      <c r="R35" s="21" t="s">
        <v>17</v>
      </c>
    </row>
    <row r="36" spans="2:18" ht="24.75" customHeight="1">
      <c r="B36" s="109"/>
      <c r="C36" s="26">
        <v>1</v>
      </c>
      <c r="D36" s="143"/>
      <c r="E36" s="144"/>
      <c r="F36" s="144"/>
      <c r="G36" s="145"/>
      <c r="H36" s="74" t="s">
        <v>49</v>
      </c>
      <c r="I36" s="23"/>
      <c r="J36" s="170"/>
      <c r="K36" s="197"/>
      <c r="L36" s="197"/>
      <c r="M36" s="197"/>
      <c r="N36" s="197"/>
      <c r="O36" s="197"/>
      <c r="P36" s="145"/>
      <c r="Q36" s="24"/>
      <c r="R36" s="25"/>
    </row>
    <row r="37" spans="2:18" ht="24.75" customHeight="1">
      <c r="B37" s="110"/>
      <c r="C37" s="32">
        <v>2</v>
      </c>
      <c r="D37" s="135"/>
      <c r="E37" s="136"/>
      <c r="F37" s="136"/>
      <c r="G37" s="137"/>
      <c r="H37" s="77" t="s">
        <v>49</v>
      </c>
      <c r="I37" s="27"/>
      <c r="J37" s="160"/>
      <c r="K37" s="190"/>
      <c r="L37" s="190"/>
      <c r="M37" s="190"/>
      <c r="N37" s="190"/>
      <c r="O37" s="190"/>
      <c r="P37" s="137"/>
      <c r="Q37" s="28"/>
      <c r="R37" s="29"/>
    </row>
    <row r="38" spans="2:18" ht="24.75" customHeight="1">
      <c r="B38" s="110"/>
      <c r="C38" s="32">
        <v>3</v>
      </c>
      <c r="D38" s="135"/>
      <c r="E38" s="136"/>
      <c r="F38" s="136"/>
      <c r="G38" s="137"/>
      <c r="H38" s="77" t="s">
        <v>49</v>
      </c>
      <c r="I38" s="27"/>
      <c r="J38" s="160"/>
      <c r="K38" s="190"/>
      <c r="L38" s="190"/>
      <c r="M38" s="190"/>
      <c r="N38" s="190"/>
      <c r="O38" s="190"/>
      <c r="P38" s="137"/>
      <c r="Q38" s="28"/>
      <c r="R38" s="29"/>
    </row>
    <row r="39" spans="2:18" ht="24.75" customHeight="1">
      <c r="B39" s="110"/>
      <c r="C39" s="32">
        <v>4</v>
      </c>
      <c r="D39" s="135"/>
      <c r="E39" s="136"/>
      <c r="F39" s="136"/>
      <c r="G39" s="137"/>
      <c r="H39" s="77" t="s">
        <v>49</v>
      </c>
      <c r="I39" s="27"/>
      <c r="J39" s="160"/>
      <c r="K39" s="190"/>
      <c r="L39" s="190"/>
      <c r="M39" s="190"/>
      <c r="N39" s="190"/>
      <c r="O39" s="190"/>
      <c r="P39" s="137"/>
      <c r="Q39" s="28"/>
      <c r="R39" s="29"/>
    </row>
    <row r="40" spans="2:18" ht="24.75" customHeight="1">
      <c r="B40" s="110"/>
      <c r="C40" s="32">
        <v>5</v>
      </c>
      <c r="D40" s="135"/>
      <c r="E40" s="136"/>
      <c r="F40" s="136"/>
      <c r="G40" s="137"/>
      <c r="H40" s="77" t="s">
        <v>49</v>
      </c>
      <c r="I40" s="27"/>
      <c r="J40" s="160"/>
      <c r="K40" s="190"/>
      <c r="L40" s="190"/>
      <c r="M40" s="190"/>
      <c r="N40" s="190"/>
      <c r="O40" s="190"/>
      <c r="P40" s="137"/>
      <c r="Q40" s="28"/>
      <c r="R40" s="29"/>
    </row>
    <row r="41" spans="2:18" ht="24.75" customHeight="1">
      <c r="B41" s="110"/>
      <c r="C41" s="32">
        <v>6</v>
      </c>
      <c r="D41" s="135"/>
      <c r="E41" s="136"/>
      <c r="F41" s="136"/>
      <c r="G41" s="137"/>
      <c r="H41" s="78" t="s">
        <v>49</v>
      </c>
      <c r="I41" s="27"/>
      <c r="J41" s="160"/>
      <c r="K41" s="190"/>
      <c r="L41" s="190"/>
      <c r="M41" s="190"/>
      <c r="N41" s="190"/>
      <c r="O41" s="190"/>
      <c r="P41" s="137"/>
      <c r="Q41" s="28"/>
      <c r="R41" s="29"/>
    </row>
    <row r="42" spans="2:19" ht="24.75" customHeight="1">
      <c r="B42" s="110"/>
      <c r="C42" s="32">
        <v>7</v>
      </c>
      <c r="D42" s="135"/>
      <c r="E42" s="136"/>
      <c r="F42" s="136"/>
      <c r="G42" s="137"/>
      <c r="H42" s="78" t="s">
        <v>49</v>
      </c>
      <c r="I42" s="27"/>
      <c r="J42" s="160"/>
      <c r="K42" s="190"/>
      <c r="L42" s="190"/>
      <c r="M42" s="190"/>
      <c r="N42" s="190"/>
      <c r="O42" s="190"/>
      <c r="P42" s="137"/>
      <c r="Q42" s="28"/>
      <c r="R42" s="29"/>
      <c r="S42" s="30"/>
    </row>
    <row r="43" spans="2:18" ht="24.75" customHeight="1">
      <c r="B43" s="110"/>
      <c r="C43" s="32">
        <v>8</v>
      </c>
      <c r="D43" s="135"/>
      <c r="E43" s="136"/>
      <c r="F43" s="136"/>
      <c r="G43" s="137"/>
      <c r="H43" s="78" t="s">
        <v>49</v>
      </c>
      <c r="I43" s="27"/>
      <c r="J43" s="160"/>
      <c r="K43" s="190"/>
      <c r="L43" s="190"/>
      <c r="M43" s="190"/>
      <c r="N43" s="190"/>
      <c r="O43" s="190"/>
      <c r="P43" s="137"/>
      <c r="Q43" s="28"/>
      <c r="R43" s="29"/>
    </row>
    <row r="44" spans="2:18" ht="24.75" customHeight="1">
      <c r="B44" s="110"/>
      <c r="C44" s="32">
        <v>9</v>
      </c>
      <c r="D44" s="135"/>
      <c r="E44" s="136"/>
      <c r="F44" s="136"/>
      <c r="G44" s="137"/>
      <c r="H44" s="75" t="s">
        <v>49</v>
      </c>
      <c r="I44" s="27"/>
      <c r="J44" s="160"/>
      <c r="K44" s="190"/>
      <c r="L44" s="190"/>
      <c r="M44" s="190"/>
      <c r="N44" s="190"/>
      <c r="O44" s="190"/>
      <c r="P44" s="137"/>
      <c r="Q44" s="28"/>
      <c r="R44" s="29"/>
    </row>
    <row r="45" spans="2:18" ht="24.75" customHeight="1">
      <c r="B45" s="110"/>
      <c r="C45" s="32">
        <v>10</v>
      </c>
      <c r="D45" s="135"/>
      <c r="E45" s="136"/>
      <c r="F45" s="136"/>
      <c r="G45" s="137"/>
      <c r="H45" s="76" t="s">
        <v>49</v>
      </c>
      <c r="I45" s="27"/>
      <c r="J45" s="160"/>
      <c r="K45" s="190"/>
      <c r="L45" s="190"/>
      <c r="M45" s="190"/>
      <c r="N45" s="190"/>
      <c r="O45" s="190"/>
      <c r="P45" s="137"/>
      <c r="Q45" s="28"/>
      <c r="R45" s="31"/>
    </row>
    <row r="46" spans="2:18" ht="24.75" customHeight="1">
      <c r="B46" s="110"/>
      <c r="C46" s="32">
        <v>11</v>
      </c>
      <c r="D46" s="135"/>
      <c r="E46" s="136"/>
      <c r="F46" s="136"/>
      <c r="G46" s="137"/>
      <c r="H46" s="75" t="s">
        <v>49</v>
      </c>
      <c r="I46" s="27"/>
      <c r="J46" s="160"/>
      <c r="K46" s="190"/>
      <c r="L46" s="190"/>
      <c r="M46" s="190"/>
      <c r="N46" s="190"/>
      <c r="O46" s="190"/>
      <c r="P46" s="137"/>
      <c r="Q46" s="28"/>
      <c r="R46" s="29"/>
    </row>
    <row r="47" spans="2:18" ht="24.75" customHeight="1">
      <c r="B47" s="110"/>
      <c r="C47" s="32">
        <v>12</v>
      </c>
      <c r="D47" s="135"/>
      <c r="E47" s="136"/>
      <c r="F47" s="136"/>
      <c r="G47" s="137"/>
      <c r="H47" s="75" t="s">
        <v>49</v>
      </c>
      <c r="I47" s="27"/>
      <c r="J47" s="160"/>
      <c r="K47" s="190"/>
      <c r="L47" s="190"/>
      <c r="M47" s="190"/>
      <c r="N47" s="190"/>
      <c r="O47" s="190"/>
      <c r="P47" s="137"/>
      <c r="Q47" s="28"/>
      <c r="R47" s="29"/>
    </row>
    <row r="48" spans="2:18" ht="24.75" customHeight="1">
      <c r="B48" s="110"/>
      <c r="C48" s="32">
        <v>13</v>
      </c>
      <c r="D48" s="135"/>
      <c r="E48" s="136"/>
      <c r="F48" s="136"/>
      <c r="G48" s="137"/>
      <c r="H48" s="75" t="s">
        <v>49</v>
      </c>
      <c r="I48" s="27"/>
      <c r="J48" s="160"/>
      <c r="K48" s="190"/>
      <c r="L48" s="190"/>
      <c r="M48" s="190"/>
      <c r="N48" s="190"/>
      <c r="O48" s="190"/>
      <c r="P48" s="137"/>
      <c r="Q48" s="28"/>
      <c r="R48" s="29"/>
    </row>
    <row r="49" spans="2:18" ht="24.75" customHeight="1">
      <c r="B49" s="110"/>
      <c r="C49" s="32">
        <v>14</v>
      </c>
      <c r="D49" s="135"/>
      <c r="E49" s="136"/>
      <c r="F49" s="136"/>
      <c r="G49" s="137"/>
      <c r="H49" s="76" t="s">
        <v>49</v>
      </c>
      <c r="I49" s="27"/>
      <c r="J49" s="160"/>
      <c r="K49" s="190"/>
      <c r="L49" s="190"/>
      <c r="M49" s="190"/>
      <c r="N49" s="190"/>
      <c r="O49" s="190"/>
      <c r="P49" s="137"/>
      <c r="Q49" s="28"/>
      <c r="R49" s="33"/>
    </row>
    <row r="50" spans="2:18" ht="24.75" customHeight="1">
      <c r="B50" s="110"/>
      <c r="C50" s="32">
        <v>15</v>
      </c>
      <c r="D50" s="135"/>
      <c r="E50" s="136"/>
      <c r="F50" s="136"/>
      <c r="G50" s="137"/>
      <c r="H50" s="76" t="s">
        <v>49</v>
      </c>
      <c r="I50" s="27"/>
      <c r="J50" s="160"/>
      <c r="K50" s="190"/>
      <c r="L50" s="190"/>
      <c r="M50" s="190"/>
      <c r="N50" s="190"/>
      <c r="O50" s="190"/>
      <c r="P50" s="137"/>
      <c r="Q50" s="28"/>
      <c r="R50" s="33"/>
    </row>
    <row r="51" spans="2:18" ht="24.75" customHeight="1">
      <c r="B51" s="110"/>
      <c r="C51" s="32">
        <v>16</v>
      </c>
      <c r="D51" s="135"/>
      <c r="E51" s="136"/>
      <c r="F51" s="136"/>
      <c r="G51" s="137"/>
      <c r="H51" s="76" t="s">
        <v>49</v>
      </c>
      <c r="I51" s="27"/>
      <c r="J51" s="160"/>
      <c r="K51" s="190"/>
      <c r="L51" s="190"/>
      <c r="M51" s="190"/>
      <c r="N51" s="190"/>
      <c r="O51" s="190"/>
      <c r="P51" s="137"/>
      <c r="Q51" s="28"/>
      <c r="R51" s="33"/>
    </row>
    <row r="52" spans="2:18" ht="24.75" customHeight="1">
      <c r="B52" s="110"/>
      <c r="C52" s="32">
        <v>17</v>
      </c>
      <c r="D52" s="135"/>
      <c r="E52" s="136"/>
      <c r="F52" s="136"/>
      <c r="G52" s="137"/>
      <c r="H52" s="76" t="s">
        <v>49</v>
      </c>
      <c r="I52" s="27"/>
      <c r="J52" s="160"/>
      <c r="K52" s="190"/>
      <c r="L52" s="190"/>
      <c r="M52" s="190"/>
      <c r="N52" s="190"/>
      <c r="O52" s="190"/>
      <c r="P52" s="137"/>
      <c r="Q52" s="28"/>
      <c r="R52" s="29"/>
    </row>
    <row r="53" spans="2:18" ht="24.75" customHeight="1">
      <c r="B53" s="110"/>
      <c r="C53" s="32">
        <v>18</v>
      </c>
      <c r="D53" s="135"/>
      <c r="E53" s="136"/>
      <c r="F53" s="136"/>
      <c r="G53" s="137"/>
      <c r="H53" s="76" t="s">
        <v>49</v>
      </c>
      <c r="I53" s="27"/>
      <c r="J53" s="160"/>
      <c r="K53" s="190"/>
      <c r="L53" s="190"/>
      <c r="M53" s="190"/>
      <c r="N53" s="190"/>
      <c r="O53" s="190"/>
      <c r="P53" s="137"/>
      <c r="Q53" s="28"/>
      <c r="R53" s="29"/>
    </row>
    <row r="54" spans="2:18" ht="24.75" customHeight="1">
      <c r="B54" s="110"/>
      <c r="C54" s="32">
        <v>19</v>
      </c>
      <c r="D54" s="135"/>
      <c r="E54" s="136"/>
      <c r="F54" s="136"/>
      <c r="G54" s="137"/>
      <c r="H54" s="76" t="s">
        <v>49</v>
      </c>
      <c r="I54" s="27"/>
      <c r="J54" s="160"/>
      <c r="K54" s="190"/>
      <c r="L54" s="190"/>
      <c r="M54" s="190"/>
      <c r="N54" s="190"/>
      <c r="O54" s="190"/>
      <c r="P54" s="137"/>
      <c r="Q54" s="28"/>
      <c r="R54" s="29"/>
    </row>
    <row r="55" spans="2:18" ht="24.75" customHeight="1" thickBot="1">
      <c r="B55" s="111"/>
      <c r="C55" s="34">
        <v>20</v>
      </c>
      <c r="D55" s="138"/>
      <c r="E55" s="139"/>
      <c r="F55" s="139"/>
      <c r="G55" s="140"/>
      <c r="H55" s="95" t="s">
        <v>49</v>
      </c>
      <c r="I55" s="35"/>
      <c r="J55" s="191"/>
      <c r="K55" s="192"/>
      <c r="L55" s="192"/>
      <c r="M55" s="192"/>
      <c r="N55" s="192"/>
      <c r="O55" s="192"/>
      <c r="P55" s="140"/>
      <c r="Q55" s="36"/>
      <c r="R55" s="96"/>
    </row>
    <row r="56" spans="11:12" ht="13.5">
      <c r="K56" s="134"/>
      <c r="L56" s="134"/>
    </row>
    <row r="57" spans="2:18" ht="13.5">
      <c r="B57" s="146" t="s">
        <v>100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8"/>
    </row>
    <row r="58" spans="2:18" ht="13.5"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1"/>
    </row>
    <row r="59" spans="2:18" ht="13.5">
      <c r="B59" s="149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</row>
    <row r="60" spans="2:18" ht="13.5"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4"/>
    </row>
    <row r="61" spans="2:3" ht="13.5">
      <c r="B61" s="16"/>
      <c r="C61" s="16"/>
    </row>
  </sheetData>
  <sheetProtection/>
  <mergeCells count="63">
    <mergeCell ref="C6:I6"/>
    <mergeCell ref="L1:N1"/>
    <mergeCell ref="O1:R1"/>
    <mergeCell ref="B3:G3"/>
    <mergeCell ref="H3:K3"/>
    <mergeCell ref="Q3:R3"/>
    <mergeCell ref="L5:O5"/>
    <mergeCell ref="C8:I8"/>
    <mergeCell ref="C11:I11"/>
    <mergeCell ref="E12:H13"/>
    <mergeCell ref="C16:I16"/>
    <mergeCell ref="E19:H20"/>
    <mergeCell ref="C23:I23"/>
    <mergeCell ref="C25:I25"/>
    <mergeCell ref="C27:I27"/>
    <mergeCell ref="C29:I29"/>
    <mergeCell ref="C31:I31"/>
    <mergeCell ref="C32:I32"/>
    <mergeCell ref="K32:P32"/>
    <mergeCell ref="K33:P33"/>
    <mergeCell ref="D35:G35"/>
    <mergeCell ref="J35:O35"/>
    <mergeCell ref="D36:G36"/>
    <mergeCell ref="J36:P36"/>
    <mergeCell ref="D37:G37"/>
    <mergeCell ref="D38:G38"/>
    <mergeCell ref="D39:G39"/>
    <mergeCell ref="J43:P43"/>
    <mergeCell ref="J37:P37"/>
    <mergeCell ref="J38:P38"/>
    <mergeCell ref="J39:P39"/>
    <mergeCell ref="D40:G40"/>
    <mergeCell ref="D41:G41"/>
    <mergeCell ref="D42:G42"/>
    <mergeCell ref="J46:P46"/>
    <mergeCell ref="J40:P40"/>
    <mergeCell ref="J41:P41"/>
    <mergeCell ref="J42:P42"/>
    <mergeCell ref="D43:G43"/>
    <mergeCell ref="D44:G44"/>
    <mergeCell ref="D45:G45"/>
    <mergeCell ref="J49:P49"/>
    <mergeCell ref="J44:P44"/>
    <mergeCell ref="J45:P45"/>
    <mergeCell ref="D46:G46"/>
    <mergeCell ref="D47:G47"/>
    <mergeCell ref="D48:G48"/>
    <mergeCell ref="J53:P53"/>
    <mergeCell ref="J54:P54"/>
    <mergeCell ref="J55:P55"/>
    <mergeCell ref="J47:P47"/>
    <mergeCell ref="J48:P48"/>
    <mergeCell ref="D49:G49"/>
    <mergeCell ref="B57:R60"/>
    <mergeCell ref="D52:G52"/>
    <mergeCell ref="D53:G53"/>
    <mergeCell ref="D54:G54"/>
    <mergeCell ref="J52:P52"/>
    <mergeCell ref="D50:G50"/>
    <mergeCell ref="D51:G51"/>
    <mergeCell ref="J50:P50"/>
    <mergeCell ref="J51:P51"/>
    <mergeCell ref="D55:G55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宮嶋昭宏</dc:creator>
  <cp:keywords/>
  <dc:description/>
  <cp:lastModifiedBy>ht</cp:lastModifiedBy>
  <cp:lastPrinted>2018-03-29T12:20:53Z</cp:lastPrinted>
  <dcterms:created xsi:type="dcterms:W3CDTF">2004-09-06T03:24:59Z</dcterms:created>
  <dcterms:modified xsi:type="dcterms:W3CDTF">2019-03-06T09:08:39Z</dcterms:modified>
  <cp:category/>
  <cp:version/>
  <cp:contentType/>
  <cp:contentStatus/>
</cp:coreProperties>
</file>